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B96B415D-64C1-433F-9CBA-9F72FC711B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esti TA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2" l="1"/>
  <c r="G22" i="2" s="1"/>
  <c r="F21" i="2"/>
  <c r="F22" i="2" s="1"/>
  <c r="E21" i="2"/>
  <c r="E22" i="2" s="1"/>
  <c r="D21" i="2"/>
  <c r="D22" i="2" s="1"/>
  <c r="C21" i="2"/>
  <c r="C22" i="2" s="1"/>
</calcChain>
</file>

<file path=xl/sharedStrings.xml><?xml version="1.0" encoding="utf-8"?>
<sst xmlns="http://schemas.openxmlformats.org/spreadsheetml/2006/main" count="48" uniqueCount="39">
  <si>
    <t>1. Kulutused teadus- ja arendustegevusele ja nende rahastamine riigi- ja kohalikust eelarvest</t>
  </si>
  <si>
    <t>… aastane muutus (%)</t>
  </si>
  <si>
    <t>2. Avaliku sektori TA kulutuste allikad ja osakaalud SKP-st</t>
  </si>
  <si>
    <t>Rahastaja</t>
  </si>
  <si>
    <t>avalik sektor</t>
  </si>
  <si>
    <t>erasektor</t>
  </si>
  <si>
    <t>kokku</t>
  </si>
  <si>
    <t>täistöökohtade arv</t>
  </si>
  <si>
    <t>… aastane muutus (täistöökohti)</t>
  </si>
  <si>
    <t>naiste osakaal (%)</t>
  </si>
  <si>
    <t>4. TA-ga hõivatud avaliku sektori ja erasektori töötajate keskmise palga võrdlus Eesti keskmise palgaga</t>
  </si>
  <si>
    <t>Tööjõukulud (tuhat eurot)</t>
  </si>
  <si>
    <t>TA töötajate keskmine brutokuupalk täistööaja ekvivalendi kohta (eurot kuus)</t>
  </si>
  <si>
    <t>Eesti keskmine brutopalk (eurot kuus)</t>
  </si>
  <si>
    <t>Avaliku sektori TA töötajate palk Eesti keskmisest brutopalgast (%)</t>
  </si>
  <si>
    <t>Avalik sektor</t>
  </si>
  <si>
    <t>Erasektor</t>
  </si>
  <si>
    <t>Kokku</t>
  </si>
  <si>
    <t>..</t>
  </si>
  <si>
    <t xml:space="preserve">Teemaleht ja andmed Exceli formaadis on kättesaadavad ETAg-i kodulehel: http://www.etag.ee/tegevused/uuringud-ja-statistika/statistika/ </t>
  </si>
  <si>
    <t xml:space="preserve">Kontakt: Eesti Teadusagentuuri analüüsiosakond, http://www.etag.ee/teadusagentuur/kontaktid/analuusiosakond/ </t>
  </si>
  <si>
    <t xml:space="preserve">… aastane muutus (mln EUR) </t>
  </si>
  <si>
    <t xml:space="preserve">TA kulud kokku (mln EUR) </t>
  </si>
  <si>
    <t xml:space="preserve">… aastane muutus (%) </t>
  </si>
  <si>
    <t xml:space="preserve">TA kulutuste osatähtsus SKP-st (%) </t>
  </si>
  <si>
    <t>2016</t>
  </si>
  <si>
    <t>2017</t>
  </si>
  <si>
    <t>2018</t>
  </si>
  <si>
    <t>2019</t>
  </si>
  <si>
    <t>2020</t>
  </si>
  <si>
    <t>% SKP-st 2020</t>
  </si>
  <si>
    <t>välismaa allikad</t>
  </si>
  <si>
    <t>3. Eesti avaliku sektori teadustöötajate arv taandatuna täistööajale</t>
  </si>
  <si>
    <t>2021</t>
  </si>
  <si>
    <t>Muutus 2016-2021</t>
  </si>
  <si>
    <t>Osakaal 2021</t>
  </si>
  <si>
    <t>% SKP-st 2021</t>
  </si>
  <si>
    <t>Allikad: Statistikaamet (andmeid viimati uuendatud 28.06.2022, ETAG-i arvutused).</t>
  </si>
  <si>
    <t xml:space="preserve">TA kulutuste rahastamine riigi- ja kohalikust eelarvest, osatähtsus SKP-st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</si>
</sst>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sz val="10"/>
      <color rgb="FF2C2A29"/>
      <name val="Calibri"/>
      <family val="2"/>
      <charset val="186"/>
      <scheme val="minor"/>
    </font>
    <font>
      <b/>
      <sz val="10"/>
      <color rgb="FF2C2A29"/>
      <name val="Calibri"/>
      <family val="2"/>
      <charset val="186"/>
      <scheme val="minor"/>
    </font>
    <font>
      <u/>
      <sz val="10"/>
      <color theme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0D5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9" fontId="4" fillId="3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9" fontId="2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0" borderId="0" xfId="0" applyFont="1" applyFill="1"/>
    <xf numFmtId="164" fontId="0" fillId="0" borderId="0" xfId="0" applyNumberFormat="1" applyFill="1" applyBorder="1" applyAlignment="1" applyProtection="1"/>
    <xf numFmtId="0" fontId="0" fillId="0" borderId="0" xfId="0" applyFill="1" applyBorder="1" applyAlignment="1" applyProtection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9" fontId="1" fillId="0" borderId="0" xfId="0" applyNumberFormat="1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8" fillId="0" borderId="0" xfId="0" applyFont="1" applyFill="1"/>
    <xf numFmtId="0" fontId="5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2" fontId="2" fillId="0" borderId="0" xfId="0" applyNumberFormat="1" applyFont="1"/>
    <xf numFmtId="3" fontId="2" fillId="0" borderId="1" xfId="0" applyNumberFormat="1" applyFont="1" applyBorder="1" applyAlignment="1">
      <alignment horizontal="right" vertical="center" wrapText="1"/>
    </xf>
    <xf numFmtId="9" fontId="2" fillId="0" borderId="1" xfId="2" applyFont="1" applyBorder="1" applyAlignment="1">
      <alignment horizontal="right" vertical="center" wrapText="1"/>
    </xf>
    <xf numFmtId="1" fontId="4" fillId="3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164" fontId="0" fillId="4" borderId="2" xfId="0" applyNumberFormat="1" applyFill="1" applyBorder="1" applyAlignment="1" applyProtection="1">
      <alignment horizontal="center" wrapText="1"/>
    </xf>
    <xf numFmtId="164" fontId="0" fillId="4" borderId="3" xfId="0" applyNumberFormat="1" applyFill="1" applyBorder="1" applyAlignment="1" applyProtection="1">
      <alignment horizontal="center" wrapText="1"/>
    </xf>
    <xf numFmtId="164" fontId="0" fillId="4" borderId="4" xfId="0" applyNumberFormat="1" applyFill="1" applyBorder="1" applyAlignment="1" applyProtection="1">
      <alignment horizontal="center" wrapText="1"/>
    </xf>
    <xf numFmtId="164" fontId="0" fillId="4" borderId="5" xfId="0" applyNumberFormat="1" applyFill="1" applyBorder="1" applyAlignment="1" applyProtection="1">
      <alignment horizontal="center" wrapText="1"/>
    </xf>
    <xf numFmtId="164" fontId="0" fillId="4" borderId="6" xfId="0" applyNumberFormat="1" applyFill="1" applyBorder="1" applyAlignment="1" applyProtection="1">
      <alignment horizontal="center" wrapText="1"/>
    </xf>
    <xf numFmtId="164" fontId="0" fillId="4" borderId="7" xfId="0" applyNumberFormat="1" applyFill="1" applyBorder="1" applyAlignment="1" applyProtection="1">
      <alignment horizontal="center" wrapText="1"/>
    </xf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</cellXfs>
  <cellStyles count="3">
    <cellStyle name="Hüperlink" xfId="1" builtinId="8"/>
    <cellStyle name="Normaallaad" xfId="0" builtinId="0"/>
    <cellStyle name="Prot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43962</xdr:colOff>
      <xdr:row>43</xdr:row>
      <xdr:rowOff>73267</xdr:rowOff>
    </xdr:from>
    <xdr:to>
      <xdr:col>13</xdr:col>
      <xdr:colOff>1099039</xdr:colOff>
      <xdr:row>51</xdr:row>
      <xdr:rowOff>124556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DB50F12-ECE6-42EF-AA01-8AFABB135DA4}"/>
            </a:ext>
          </a:extLst>
        </xdr:cNvPr>
        <xdr:cNvSpPr txBox="1"/>
      </xdr:nvSpPr>
      <xdr:spPr>
        <a:xfrm>
          <a:off x="43962" y="11891594"/>
          <a:ext cx="8389327" cy="175113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t-E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Kasutatud tabelid:</a:t>
          </a:r>
        </a:p>
        <a:p>
          <a:pPr lvl="0"/>
          <a:r>
            <a:rPr lang="et-E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TD052: Kulutused teadus- ja arendustegevusele ja nende rahastamine riigi- ja kohalikust eelarvest, viimati uuendatud 02.12.2021; </a:t>
          </a:r>
        </a:p>
        <a:p>
          <a:pPr lvl="0"/>
          <a:r>
            <a:rPr lang="et-E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D050: Kulutused teadus- ja arendustegevusele institutsionaalse sektori ja kulutuse liigi järgi, viimati uuendatud 28.06.2022;</a:t>
          </a:r>
        </a:p>
        <a:p>
          <a:pPr lvl="0"/>
          <a:r>
            <a:rPr lang="et-E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TD071: Teadus- ja arendustegevusega hõivatud töötajad kasumitaotluseta institutsionaalsetes sektorites ametikoha liigi ja soo järgi, viimati uuendatud 28.06.2022; </a:t>
          </a:r>
        </a:p>
        <a:p>
          <a:pPr lvl="0"/>
          <a:r>
            <a:rPr lang="et-E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TD078: Kulutused teadus- ja arendustegevusele kasumitaotluseta institutsionaalsetes sektorites rahastaja järgi, viimati uuendatud 28.06.2022; </a:t>
          </a:r>
        </a:p>
        <a:p>
          <a:pPr lvl="0"/>
          <a:r>
            <a:rPr lang="et-E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TD01: Teadus- ja arendustegevusega hõivatud töötajad institutsionaalse sektori ja soo järgi, viimati uuendatud 28.06.2022;</a:t>
          </a:r>
        </a:p>
        <a:p>
          <a:pPr lvl="0"/>
          <a:r>
            <a:rPr lang="et-E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RAA0012: Sisemajanduse koguprodukt ja kogurahvatulu, viimati uuendatud 31.05.2022; </a:t>
          </a:r>
        </a:p>
        <a:p>
          <a:pPr lvl="0"/>
          <a:r>
            <a:rPr lang="et-E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PA001: Keskmine brutopalk, tööjõukulu, töötatud tunnid ja töötajate arv tegevusalarühma järgi, viimati uuendatud 27.05.2022.</a:t>
          </a:r>
        </a:p>
        <a:p>
          <a:endParaRPr lang="et-E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etag.ee/teadusagentuur/kontaktid/analuusiosakond/" TargetMode="External"/><Relationship Id="rId1" Type="http://schemas.openxmlformats.org/officeDocument/2006/relationships/hyperlink" Target="http://www.etag.ee/tegevused/uuringud-ja-statistika/statistik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94944-0F4F-4C9B-80E9-22D96F865D15}">
  <dimension ref="A1:X44"/>
  <sheetViews>
    <sheetView tabSelected="1" zoomScaleNormal="100" workbookViewId="0">
      <selection activeCell="Q7" sqref="Q7"/>
    </sheetView>
  </sheetViews>
  <sheetFormatPr defaultRowHeight="17.100000000000001" customHeight="1" x14ac:dyDescent="0.25"/>
  <cols>
    <col min="1" max="1" width="23.42578125" style="1" customWidth="1"/>
    <col min="2" max="2" width="7.140625" style="1" customWidth="1"/>
    <col min="3" max="3" width="8.7109375" style="1" customWidth="1"/>
    <col min="4" max="4" width="8.42578125" style="1" customWidth="1"/>
    <col min="5" max="5" width="6.7109375" style="1" customWidth="1"/>
    <col min="6" max="6" width="7" style="1" customWidth="1"/>
    <col min="7" max="7" width="6.7109375" style="1" customWidth="1"/>
    <col min="8" max="8" width="8.28515625" style="1" customWidth="1"/>
    <col min="9" max="9" width="9.28515625" style="1" customWidth="1"/>
    <col min="10" max="12" width="6.7109375" style="1" customWidth="1"/>
    <col min="13" max="13" width="9.140625" style="1"/>
    <col min="14" max="14" width="17.5703125" customWidth="1"/>
    <col min="15" max="20" width="6.85546875" customWidth="1"/>
    <col min="21" max="24" width="7" customWidth="1"/>
  </cols>
  <sheetData>
    <row r="1" spans="1:24" ht="17.100000000000001" customHeight="1" x14ac:dyDescent="0.25">
      <c r="A1" s="6" t="s">
        <v>0</v>
      </c>
    </row>
    <row r="2" spans="1:24" ht="17.100000000000001" customHeight="1" x14ac:dyDescent="0.25">
      <c r="A2" s="41"/>
      <c r="B2" s="2">
        <v>2010</v>
      </c>
      <c r="C2" s="2">
        <v>2011</v>
      </c>
      <c r="D2" s="2">
        <v>2012</v>
      </c>
      <c r="E2" s="2">
        <v>2013</v>
      </c>
      <c r="F2" s="2">
        <v>2014</v>
      </c>
      <c r="G2" s="2">
        <v>2015</v>
      </c>
      <c r="H2" s="2">
        <v>2016</v>
      </c>
      <c r="I2" s="2">
        <v>2017</v>
      </c>
      <c r="J2" s="3">
        <v>2018</v>
      </c>
      <c r="K2" s="3">
        <v>2019</v>
      </c>
      <c r="L2" s="3">
        <v>2020</v>
      </c>
      <c r="M2"/>
    </row>
    <row r="3" spans="1:24" ht="28.5" customHeight="1" x14ac:dyDescent="0.25">
      <c r="A3" s="42" t="s">
        <v>22</v>
      </c>
      <c r="B3" s="18">
        <v>232.76</v>
      </c>
      <c r="C3" s="18">
        <v>384.45</v>
      </c>
      <c r="D3" s="18">
        <v>380.69</v>
      </c>
      <c r="E3" s="18">
        <v>325.94</v>
      </c>
      <c r="F3" s="18">
        <v>286.74</v>
      </c>
      <c r="G3" s="18">
        <v>302.82</v>
      </c>
      <c r="H3" s="18">
        <v>270.3</v>
      </c>
      <c r="I3" s="18">
        <v>304.32</v>
      </c>
      <c r="J3" s="19">
        <v>365.64</v>
      </c>
      <c r="K3" s="19">
        <v>452.97</v>
      </c>
      <c r="L3" s="19">
        <v>480.89194300000003</v>
      </c>
      <c r="M3"/>
    </row>
    <row r="4" spans="1:24" ht="24.75" customHeight="1" x14ac:dyDescent="0.25">
      <c r="A4" s="42" t="s">
        <v>21</v>
      </c>
      <c r="B4" s="18">
        <v>35.359999999999985</v>
      </c>
      <c r="C4" s="18">
        <v>151.69</v>
      </c>
      <c r="D4" s="18">
        <v>-3.7599999999999909</v>
      </c>
      <c r="E4" s="18">
        <v>-54.75</v>
      </c>
      <c r="F4" s="18">
        <v>-39.199999999999989</v>
      </c>
      <c r="G4" s="18">
        <v>16.079999999999984</v>
      </c>
      <c r="H4" s="18">
        <v>-32.519999999999982</v>
      </c>
      <c r="I4" s="18">
        <v>34.019999999999982</v>
      </c>
      <c r="J4" s="19">
        <v>61.319999999999993</v>
      </c>
      <c r="K4" s="19">
        <v>87.330000000000041</v>
      </c>
      <c r="L4" s="19">
        <v>27.921942999999999</v>
      </c>
      <c r="M4"/>
    </row>
    <row r="5" spans="1:24" ht="15.75" customHeight="1" x14ac:dyDescent="0.25">
      <c r="A5" s="42" t="s">
        <v>23</v>
      </c>
      <c r="B5" s="18">
        <v>17.912867274569393</v>
      </c>
      <c r="C5" s="18">
        <v>65.170132325141779</v>
      </c>
      <c r="D5" s="18">
        <v>-0.97802054883599709</v>
      </c>
      <c r="E5" s="18">
        <v>-14.381780451285822</v>
      </c>
      <c r="F5" s="18">
        <v>-12.026753390194511</v>
      </c>
      <c r="G5" s="18">
        <v>5.607867754760405</v>
      </c>
      <c r="H5" s="18">
        <v>-10.739052902714478</v>
      </c>
      <c r="I5" s="18">
        <v>12.586015538290782</v>
      </c>
      <c r="J5" s="19">
        <v>20.149842271293373</v>
      </c>
      <c r="K5" s="19">
        <v>23.884148342632109</v>
      </c>
      <c r="L5" s="19">
        <v>6.1641925513830929</v>
      </c>
      <c r="M5"/>
    </row>
    <row r="6" spans="1:24" ht="24.75" customHeight="1" x14ac:dyDescent="0.25">
      <c r="A6" s="42" t="s">
        <v>24</v>
      </c>
      <c r="B6" s="20">
        <v>1.5789866427878501</v>
      </c>
      <c r="C6" s="20">
        <v>2.30522926372974</v>
      </c>
      <c r="D6" s="20">
        <v>2.1247774422745298</v>
      </c>
      <c r="E6" s="20">
        <v>1.72356537005309</v>
      </c>
      <c r="F6" s="20">
        <v>1.43025309005297</v>
      </c>
      <c r="G6" s="20">
        <v>1.46776273059511</v>
      </c>
      <c r="H6" s="20">
        <v>1.24287862276358</v>
      </c>
      <c r="I6" s="20">
        <v>1.2768528464017199</v>
      </c>
      <c r="J6" s="21">
        <v>1.4162376973936499</v>
      </c>
      <c r="K6" s="21">
        <v>1.6333661470559599</v>
      </c>
      <c r="L6" s="21">
        <v>1.79206597104474</v>
      </c>
      <c r="M6"/>
    </row>
    <row r="7" spans="1:24" ht="42.75" customHeight="1" x14ac:dyDescent="0.25">
      <c r="A7" s="42" t="s">
        <v>38</v>
      </c>
      <c r="B7" s="20">
        <v>0.69709858830073745</v>
      </c>
      <c r="C7" s="20">
        <v>0.75497832382939689</v>
      </c>
      <c r="D7" s="20">
        <v>0.81393336942628935</v>
      </c>
      <c r="E7" s="20">
        <v>0.81413795291579416</v>
      </c>
      <c r="F7" s="20">
        <v>0.70754481699105154</v>
      </c>
      <c r="G7" s="20">
        <v>0.68046763670909383</v>
      </c>
      <c r="H7" s="20">
        <v>0.46735546880388446</v>
      </c>
      <c r="I7" s="20">
        <v>0.51322502685284643</v>
      </c>
      <c r="J7" s="21">
        <v>0.60597961863372796</v>
      </c>
      <c r="K7" s="21">
        <v>0.6080635215975595</v>
      </c>
      <c r="L7" s="21">
        <v>0.66295254243604318</v>
      </c>
      <c r="M7"/>
    </row>
    <row r="8" spans="1:24" ht="17.100000000000001" customHeight="1" x14ac:dyDescent="0.25">
      <c r="A8" s="43"/>
    </row>
    <row r="9" spans="1:24" ht="17.100000000000001" customHeight="1" x14ac:dyDescent="0.25">
      <c r="A9" s="44" t="s">
        <v>2</v>
      </c>
      <c r="B9" s="25"/>
      <c r="C9" s="25"/>
      <c r="D9" s="25"/>
      <c r="E9" s="25"/>
      <c r="F9" s="25"/>
      <c r="G9" s="25"/>
      <c r="H9" s="25"/>
      <c r="I9" s="25"/>
    </row>
    <row r="10" spans="1:24" ht="41.25" customHeight="1" x14ac:dyDescent="0.25">
      <c r="A10" s="3" t="s">
        <v>3</v>
      </c>
      <c r="B10" s="2" t="s">
        <v>25</v>
      </c>
      <c r="C10" s="2" t="s">
        <v>26</v>
      </c>
      <c r="D10" s="2" t="s">
        <v>27</v>
      </c>
      <c r="E10" s="2" t="s">
        <v>28</v>
      </c>
      <c r="F10" s="3" t="s">
        <v>29</v>
      </c>
      <c r="G10" s="3" t="s">
        <v>33</v>
      </c>
      <c r="H10" s="3" t="s">
        <v>34</v>
      </c>
      <c r="I10" s="3" t="s">
        <v>35</v>
      </c>
      <c r="J10" s="3" t="s">
        <v>30</v>
      </c>
      <c r="K10" s="3" t="s">
        <v>36</v>
      </c>
      <c r="N10" s="28"/>
      <c r="O10" s="29"/>
      <c r="P10" s="29"/>
      <c r="Q10" s="29"/>
      <c r="R10" s="29"/>
      <c r="S10" s="30"/>
      <c r="T10" s="30"/>
      <c r="U10" s="30"/>
      <c r="V10" s="30"/>
      <c r="W10" s="30"/>
      <c r="X10" s="30"/>
    </row>
    <row r="11" spans="1:24" ht="17.100000000000001" customHeight="1" x14ac:dyDescent="0.25">
      <c r="A11" s="46" t="s">
        <v>4</v>
      </c>
      <c r="B11" s="23">
        <v>94.328999999999979</v>
      </c>
      <c r="C11" s="23">
        <v>117.2783</v>
      </c>
      <c r="D11" s="23">
        <v>149.32939999999999</v>
      </c>
      <c r="E11" s="23">
        <v>153.88219999999998</v>
      </c>
      <c r="F11" s="23">
        <v>159.06620000000001</v>
      </c>
      <c r="G11" s="23">
        <v>186.63809999999998</v>
      </c>
      <c r="H11" s="23">
        <v>92.309100000000001</v>
      </c>
      <c r="I11" s="14">
        <v>0.7889442690418651</v>
      </c>
      <c r="J11" s="15">
        <v>5.9276751942462132E-3</v>
      </c>
      <c r="K11" s="15">
        <v>6.0868123159408651E-3</v>
      </c>
      <c r="L11" s="50"/>
      <c r="N11" s="31"/>
      <c r="O11" s="32"/>
      <c r="P11" s="32"/>
      <c r="Q11" s="32"/>
      <c r="R11" s="32"/>
      <c r="S11" s="32"/>
      <c r="T11" s="32"/>
      <c r="U11" s="32"/>
      <c r="V11" s="33"/>
      <c r="W11" s="34"/>
      <c r="X11" s="34"/>
    </row>
    <row r="12" spans="1:24" ht="17.100000000000001" customHeight="1" x14ac:dyDescent="0.25">
      <c r="A12" s="46" t="s">
        <v>5</v>
      </c>
      <c r="B12" s="23">
        <v>8.2627999999999986</v>
      </c>
      <c r="C12" s="23">
        <v>7.9785000000000004</v>
      </c>
      <c r="D12" s="23">
        <v>12.6252</v>
      </c>
      <c r="E12" s="23">
        <v>14.217499999999999</v>
      </c>
      <c r="F12" s="23">
        <v>14.670399999999997</v>
      </c>
      <c r="G12" s="23">
        <v>12.855199999999998</v>
      </c>
      <c r="H12" s="23">
        <v>4.5923999999999996</v>
      </c>
      <c r="I12" s="14">
        <v>5.4340653743190616E-2</v>
      </c>
      <c r="J12" s="15">
        <v>5.4669921183551017E-4</v>
      </c>
      <c r="K12" s="15">
        <v>4.1924553284609635E-4</v>
      </c>
      <c r="L12" s="50"/>
      <c r="N12" s="31"/>
      <c r="O12" s="32"/>
      <c r="P12" s="32"/>
      <c r="Q12" s="32"/>
      <c r="R12" s="32"/>
      <c r="S12" s="32"/>
      <c r="T12" s="32"/>
      <c r="U12" s="32"/>
      <c r="V12" s="33"/>
      <c r="W12" s="34"/>
      <c r="X12" s="34"/>
    </row>
    <row r="13" spans="1:24" ht="17.100000000000001" customHeight="1" x14ac:dyDescent="0.25">
      <c r="A13" s="46" t="s">
        <v>31</v>
      </c>
      <c r="B13" s="23">
        <v>24.363199999999999</v>
      </c>
      <c r="C13" s="23">
        <v>31.147500000000001</v>
      </c>
      <c r="D13" s="23">
        <v>42.703700000000005</v>
      </c>
      <c r="E13" s="23">
        <v>38.111299999999993</v>
      </c>
      <c r="F13" s="23">
        <v>35.000599999999999</v>
      </c>
      <c r="G13" s="23">
        <v>37.073599999999999</v>
      </c>
      <c r="H13" s="23">
        <v>12.7104</v>
      </c>
      <c r="I13" s="14">
        <v>0.15671507721494429</v>
      </c>
      <c r="J13" s="15">
        <v>1.3043134770537926E-3</v>
      </c>
      <c r="K13" s="15">
        <v>1.2090781307582176E-3</v>
      </c>
      <c r="L13" s="50"/>
      <c r="N13" s="31"/>
      <c r="O13" s="32"/>
      <c r="P13" s="32"/>
      <c r="Q13" s="32"/>
      <c r="R13" s="32"/>
      <c r="S13" s="32"/>
      <c r="T13" s="32"/>
      <c r="U13" s="32"/>
      <c r="V13" s="33"/>
      <c r="W13" s="34"/>
      <c r="X13" s="34"/>
    </row>
    <row r="14" spans="1:24" ht="17.100000000000001" customHeight="1" x14ac:dyDescent="0.25">
      <c r="A14" s="47" t="s">
        <v>6</v>
      </c>
      <c r="B14" s="24">
        <v>126.95499999999998</v>
      </c>
      <c r="C14" s="24">
        <v>156.40430000000001</v>
      </c>
      <c r="D14" s="24">
        <v>204.6583</v>
      </c>
      <c r="E14" s="24">
        <v>206.21099999999998</v>
      </c>
      <c r="F14" s="24">
        <v>208.7372</v>
      </c>
      <c r="G14" s="24">
        <v>236.56689999999998</v>
      </c>
      <c r="H14" s="24">
        <v>109.61189999999999</v>
      </c>
      <c r="I14" s="16">
        <v>1</v>
      </c>
      <c r="J14" s="17">
        <v>7.7786878831355155E-3</v>
      </c>
      <c r="K14" s="17">
        <v>7.715135979545179E-3</v>
      </c>
      <c r="N14" s="28"/>
      <c r="O14" s="35"/>
      <c r="P14" s="35"/>
      <c r="Q14" s="35"/>
      <c r="R14" s="35"/>
      <c r="S14" s="35"/>
      <c r="T14" s="35"/>
      <c r="U14" s="35"/>
      <c r="V14" s="36"/>
      <c r="W14" s="37"/>
      <c r="X14" s="37"/>
    </row>
    <row r="15" spans="1:24" ht="17.100000000000001" customHeight="1" x14ac:dyDescent="0.25">
      <c r="A15" s="46" t="s">
        <v>21</v>
      </c>
      <c r="B15" s="23">
        <v>-30.974700000000013</v>
      </c>
      <c r="C15" s="23">
        <v>29.449300000000022</v>
      </c>
      <c r="D15" s="23">
        <v>48.253999999999991</v>
      </c>
      <c r="E15" s="23">
        <v>1.5526999999999873</v>
      </c>
      <c r="F15" s="23">
        <v>2.5262000000000171</v>
      </c>
      <c r="G15" s="23">
        <v>27.829699999999974</v>
      </c>
      <c r="H15" s="56"/>
      <c r="I15" s="57"/>
      <c r="J15" s="57"/>
      <c r="K15" s="58"/>
      <c r="N15" s="31"/>
      <c r="O15" s="32"/>
      <c r="P15" s="32"/>
      <c r="Q15" s="32"/>
      <c r="R15" s="32"/>
      <c r="S15" s="32"/>
      <c r="T15" s="32"/>
      <c r="U15" s="26"/>
      <c r="V15" s="27"/>
      <c r="W15" s="27"/>
      <c r="X15" s="27"/>
    </row>
    <row r="16" spans="1:24" ht="17.100000000000001" customHeight="1" x14ac:dyDescent="0.25">
      <c r="A16" s="46" t="s">
        <v>1</v>
      </c>
      <c r="B16" s="23">
        <v>-19.612967035332819</v>
      </c>
      <c r="C16" s="23">
        <v>23.196644480327695</v>
      </c>
      <c r="D16" s="23">
        <v>30.852092941178721</v>
      </c>
      <c r="E16" s="23">
        <v>0.75867922288027767</v>
      </c>
      <c r="F16" s="23">
        <v>1.2250558893560564</v>
      </c>
      <c r="G16" s="23">
        <v>13.332410322644922</v>
      </c>
      <c r="H16" s="59"/>
      <c r="I16" s="60"/>
      <c r="J16" s="60"/>
      <c r="K16" s="61"/>
      <c r="N16" s="31"/>
      <c r="O16" s="32"/>
      <c r="P16" s="32"/>
      <c r="Q16" s="32"/>
      <c r="R16" s="32"/>
      <c r="S16" s="32"/>
      <c r="T16" s="32"/>
      <c r="U16" s="26"/>
      <c r="V16" s="27"/>
      <c r="W16" s="27"/>
      <c r="X16" s="27"/>
    </row>
    <row r="17" spans="1:24" ht="17.100000000000001" customHeight="1" x14ac:dyDescent="0.25">
      <c r="A17" s="43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4" ht="17.100000000000001" customHeight="1" x14ac:dyDescent="0.25">
      <c r="A18" s="43" t="s">
        <v>32</v>
      </c>
    </row>
    <row r="19" spans="1:24" ht="37.5" customHeight="1" x14ac:dyDescent="0.25">
      <c r="A19" s="45"/>
      <c r="B19" s="3">
        <v>2016</v>
      </c>
      <c r="C19" s="3">
        <v>2017</v>
      </c>
      <c r="D19" s="3">
        <v>2018</v>
      </c>
      <c r="E19" s="3">
        <v>2019</v>
      </c>
      <c r="F19" s="3">
        <v>2020</v>
      </c>
      <c r="G19" s="3">
        <v>2021</v>
      </c>
      <c r="H19" s="3" t="s">
        <v>34</v>
      </c>
      <c r="K19"/>
      <c r="L19"/>
      <c r="M19"/>
    </row>
    <row r="20" spans="1:24" ht="17.100000000000001" customHeight="1" x14ac:dyDescent="0.25">
      <c r="A20" s="42" t="s">
        <v>7</v>
      </c>
      <c r="B20" s="51">
        <v>3810.1000000000004</v>
      </c>
      <c r="C20" s="51">
        <v>3862.3</v>
      </c>
      <c r="D20" s="51">
        <v>3912.5</v>
      </c>
      <c r="E20" s="51">
        <v>3719.3</v>
      </c>
      <c r="F20" s="51">
        <v>3643.8</v>
      </c>
      <c r="G20" s="51">
        <v>3561.86</v>
      </c>
      <c r="H20" s="22">
        <v>-248</v>
      </c>
      <c r="K20"/>
      <c r="L20"/>
      <c r="M20"/>
    </row>
    <row r="21" spans="1:24" ht="24" customHeight="1" x14ac:dyDescent="0.25">
      <c r="A21" s="42" t="s">
        <v>8</v>
      </c>
      <c r="B21" s="51">
        <v>-33.799999999999727</v>
      </c>
      <c r="C21" s="51">
        <f t="shared" ref="C21:G21" si="0">C20-B20</f>
        <v>52.199999999999818</v>
      </c>
      <c r="D21" s="51">
        <f t="shared" si="0"/>
        <v>50.199999999999818</v>
      </c>
      <c r="E21" s="51">
        <f t="shared" si="0"/>
        <v>-193.19999999999982</v>
      </c>
      <c r="F21" s="51">
        <f t="shared" si="0"/>
        <v>-75.5</v>
      </c>
      <c r="G21" s="51">
        <f t="shared" si="0"/>
        <v>-81.940000000000055</v>
      </c>
      <c r="H21" s="62"/>
      <c r="K21"/>
      <c r="L21"/>
      <c r="M21"/>
    </row>
    <row r="22" spans="1:24" ht="17.100000000000001" customHeight="1" x14ac:dyDescent="0.25">
      <c r="A22" s="42" t="s">
        <v>1</v>
      </c>
      <c r="B22" s="19">
        <v>-0.87931527875334237</v>
      </c>
      <c r="C22" s="19">
        <f t="shared" ref="C22:E22" si="1">(C21/B20)*100</f>
        <v>1.3700427810293645</v>
      </c>
      <c r="D22" s="19">
        <f t="shared" si="1"/>
        <v>1.2997436760479459</v>
      </c>
      <c r="E22" s="19">
        <f t="shared" si="1"/>
        <v>-4.9380191693290687</v>
      </c>
      <c r="F22" s="19">
        <f>(F21/E20)*100</f>
        <v>-2.0299518726642112</v>
      </c>
      <c r="G22" s="19">
        <f>(G21/F20)*100</f>
        <v>-2.248751303584172</v>
      </c>
      <c r="H22" s="62"/>
      <c r="K22"/>
      <c r="L22"/>
      <c r="M22"/>
    </row>
    <row r="23" spans="1:24" ht="17.100000000000001" customHeight="1" x14ac:dyDescent="0.25">
      <c r="A23" s="42" t="s">
        <v>9</v>
      </c>
      <c r="B23" s="52">
        <v>0.52184982021469251</v>
      </c>
      <c r="C23" s="52">
        <v>0.52468736245242464</v>
      </c>
      <c r="D23" s="52">
        <v>0.52613418530351441</v>
      </c>
      <c r="E23" s="52">
        <v>0.5309332401258301</v>
      </c>
      <c r="F23" s="52">
        <v>0.54975574949228823</v>
      </c>
      <c r="G23" s="52">
        <v>0.53541972669347326</v>
      </c>
      <c r="H23" s="62"/>
      <c r="K23"/>
      <c r="L23"/>
      <c r="M23"/>
    </row>
    <row r="24" spans="1:24" ht="17.100000000000001" customHeight="1" x14ac:dyDescent="0.25">
      <c r="A24" s="48"/>
      <c r="B24" s="4"/>
      <c r="C24" s="4"/>
      <c r="D24" s="4"/>
      <c r="E24" s="4"/>
      <c r="F24" s="4"/>
      <c r="G24" s="4"/>
      <c r="H24" s="4"/>
      <c r="I24" s="5"/>
    </row>
    <row r="25" spans="1:24" ht="17.100000000000001" customHeight="1" x14ac:dyDescent="0.25">
      <c r="A25" s="49" t="s">
        <v>10</v>
      </c>
      <c r="B25" s="39"/>
      <c r="C25" s="39"/>
      <c r="D25" s="39"/>
      <c r="E25" s="39"/>
      <c r="F25" s="39"/>
      <c r="G25" s="39"/>
      <c r="H25" s="39"/>
      <c r="I25" s="39"/>
      <c r="J25" s="39"/>
    </row>
    <row r="26" spans="1:24" ht="55.5" customHeight="1" x14ac:dyDescent="0.25">
      <c r="A26" s="63"/>
      <c r="B26" s="64" t="s">
        <v>11</v>
      </c>
      <c r="C26" s="64"/>
      <c r="D26" s="64"/>
      <c r="E26" s="65" t="s">
        <v>12</v>
      </c>
      <c r="F26" s="65"/>
      <c r="G26" s="65"/>
      <c r="H26" s="66" t="s">
        <v>13</v>
      </c>
      <c r="I26" s="66" t="s">
        <v>14</v>
      </c>
    </row>
    <row r="27" spans="1:24" ht="78" customHeight="1" x14ac:dyDescent="0.25">
      <c r="A27" s="63"/>
      <c r="B27" s="7" t="s">
        <v>15</v>
      </c>
      <c r="C27" s="7" t="s">
        <v>16</v>
      </c>
      <c r="D27" s="7" t="s">
        <v>17</v>
      </c>
      <c r="E27" s="7" t="s">
        <v>15</v>
      </c>
      <c r="F27" s="7" t="s">
        <v>16</v>
      </c>
      <c r="G27" s="7" t="s">
        <v>17</v>
      </c>
      <c r="H27" s="66"/>
      <c r="I27" s="66"/>
    </row>
    <row r="28" spans="1:24" ht="17.100000000000001" customHeight="1" x14ac:dyDescent="0.25">
      <c r="A28" s="40">
        <v>2011</v>
      </c>
      <c r="B28" s="8">
        <v>64022.8</v>
      </c>
      <c r="C28" s="8">
        <v>59060.299999999996</v>
      </c>
      <c r="D28" s="8">
        <v>123083.1</v>
      </c>
      <c r="E28" s="53">
        <v>1135.7397986252877</v>
      </c>
      <c r="F28" s="9">
        <v>1661.9501964062845</v>
      </c>
      <c r="G28" s="10">
        <v>1339.2025486005996</v>
      </c>
      <c r="H28" s="9">
        <v>839</v>
      </c>
      <c r="I28" s="11">
        <v>1.3536827158823452</v>
      </c>
    </row>
    <row r="29" spans="1:24" ht="17.100000000000001" customHeight="1" x14ac:dyDescent="0.25">
      <c r="A29" s="40">
        <v>2012</v>
      </c>
      <c r="B29" s="8">
        <v>71871.199999999997</v>
      </c>
      <c r="C29" s="8">
        <v>74040.600000000006</v>
      </c>
      <c r="D29" s="8">
        <v>145911.79999999999</v>
      </c>
      <c r="E29" s="53">
        <v>1185.8959914870093</v>
      </c>
      <c r="F29" s="9">
        <v>2216.9114986638638</v>
      </c>
      <c r="G29" s="10">
        <v>1552.2026094996443</v>
      </c>
      <c r="H29" s="9">
        <v>887</v>
      </c>
      <c r="I29" s="11">
        <v>1.3369740603010252</v>
      </c>
    </row>
    <row r="30" spans="1:24" ht="17.100000000000001" customHeight="1" x14ac:dyDescent="0.25">
      <c r="A30" s="40">
        <v>2013</v>
      </c>
      <c r="B30" s="8">
        <v>78288.7</v>
      </c>
      <c r="C30" s="8">
        <v>72149.2</v>
      </c>
      <c r="D30" s="8">
        <v>150437.9</v>
      </c>
      <c r="E30" s="53">
        <v>1317.4401738951631</v>
      </c>
      <c r="F30" s="9">
        <v>2083.1660141246393</v>
      </c>
      <c r="G30" s="10">
        <v>1599.3949057170539</v>
      </c>
      <c r="H30" s="9">
        <v>949</v>
      </c>
      <c r="I30" s="11">
        <v>1.3882404361382119</v>
      </c>
    </row>
    <row r="31" spans="1:24" ht="17.100000000000001" customHeight="1" x14ac:dyDescent="0.25">
      <c r="A31" s="40">
        <v>2014</v>
      </c>
      <c r="B31" s="8">
        <v>77834.8</v>
      </c>
      <c r="C31" s="8">
        <v>72514.3</v>
      </c>
      <c r="D31" s="8">
        <v>150349.1</v>
      </c>
      <c r="E31" s="53">
        <v>1242.3012715707212</v>
      </c>
      <c r="F31" s="9">
        <v>2384.5494044340062</v>
      </c>
      <c r="G31" s="10">
        <v>1615.5489103069726</v>
      </c>
      <c r="H31" s="9">
        <v>1005</v>
      </c>
      <c r="I31" s="11">
        <v>1.2361206682295733</v>
      </c>
    </row>
    <row r="32" spans="1:24" ht="17.100000000000001" customHeight="1" x14ac:dyDescent="0.25">
      <c r="A32" s="40">
        <v>2015</v>
      </c>
      <c r="B32" s="8">
        <v>78016.800000000003</v>
      </c>
      <c r="C32" s="8">
        <v>86237.200000000012</v>
      </c>
      <c r="D32" s="8">
        <v>164254</v>
      </c>
      <c r="E32" s="53">
        <v>1264.0920284817546</v>
      </c>
      <c r="F32" s="9">
        <v>2997.0573112959619</v>
      </c>
      <c r="G32" s="10">
        <v>1815.1294811665202</v>
      </c>
      <c r="H32" s="9">
        <v>1065</v>
      </c>
      <c r="I32" s="11">
        <v>1.1869408718138541</v>
      </c>
    </row>
    <row r="33" spans="1:13" ht="17.100000000000001" customHeight="1" x14ac:dyDescent="0.25">
      <c r="A33" s="40">
        <v>2016</v>
      </c>
      <c r="B33" s="8">
        <v>72452.5</v>
      </c>
      <c r="C33" s="8">
        <v>88153.400000000009</v>
      </c>
      <c r="D33" s="8">
        <v>160605.90000000002</v>
      </c>
      <c r="E33" s="53">
        <v>1184.3488474311457</v>
      </c>
      <c r="F33" s="9">
        <v>2799.210360353426</v>
      </c>
      <c r="G33" s="10">
        <v>1733.147144484903</v>
      </c>
      <c r="H33" s="9">
        <v>1146</v>
      </c>
      <c r="I33" s="11">
        <v>1.0334632176537049</v>
      </c>
    </row>
    <row r="34" spans="1:13" ht="17.100000000000001" customHeight="1" x14ac:dyDescent="0.25">
      <c r="A34" s="40">
        <v>2017</v>
      </c>
      <c r="B34" s="8">
        <v>81857.7</v>
      </c>
      <c r="C34" s="8">
        <v>88870</v>
      </c>
      <c r="D34" s="8">
        <v>170727.7</v>
      </c>
      <c r="E34" s="53">
        <v>1320.0068176575005</v>
      </c>
      <c r="F34" s="9">
        <v>2532.9500692295987</v>
      </c>
      <c r="G34" s="10">
        <v>1758.2910001023702</v>
      </c>
      <c r="H34" s="9">
        <v>1221</v>
      </c>
      <c r="I34" s="11">
        <v>1.0810866647481576</v>
      </c>
    </row>
    <row r="35" spans="1:13" ht="17.100000000000001" customHeight="1" x14ac:dyDescent="0.25">
      <c r="A35" s="40">
        <v>2018</v>
      </c>
      <c r="B35" s="8">
        <v>93093.200000000012</v>
      </c>
      <c r="C35" s="8">
        <v>99300.7</v>
      </c>
      <c r="D35" s="8">
        <v>192393.90000000002</v>
      </c>
      <c r="E35" s="53">
        <v>1481.7357240967631</v>
      </c>
      <c r="F35" s="9">
        <v>2723.3146119800422</v>
      </c>
      <c r="G35" s="10">
        <v>1937.6907134859814</v>
      </c>
      <c r="H35" s="9">
        <v>1310</v>
      </c>
      <c r="I35" s="11">
        <v>1.1310959725929488</v>
      </c>
    </row>
    <row r="36" spans="1:13" ht="17.100000000000001" customHeight="1" x14ac:dyDescent="0.25">
      <c r="A36" s="40">
        <v>2019</v>
      </c>
      <c r="B36" s="8">
        <v>104571</v>
      </c>
      <c r="C36" s="8">
        <v>135969.29999999999</v>
      </c>
      <c r="D36" s="8">
        <v>240540.3</v>
      </c>
      <c r="E36" s="53">
        <v>1751.1070300007025</v>
      </c>
      <c r="F36" s="9">
        <v>3099.0418297723309</v>
      </c>
      <c r="G36" s="10">
        <v>2322.0034533575358</v>
      </c>
      <c r="H36" s="9">
        <v>1407</v>
      </c>
      <c r="I36" s="11">
        <v>1.2445678962336193</v>
      </c>
    </row>
    <row r="37" spans="1:13" ht="17.100000000000001" customHeight="1" x14ac:dyDescent="0.25">
      <c r="A37" s="40">
        <v>2020</v>
      </c>
      <c r="B37" s="8">
        <v>112380.4</v>
      </c>
      <c r="C37" s="8">
        <v>161605</v>
      </c>
      <c r="D37" s="8">
        <v>273985.40000000002</v>
      </c>
      <c r="E37" s="53">
        <v>1920.8731348179715</v>
      </c>
      <c r="F37" s="9">
        <v>3534.5851606748206</v>
      </c>
      <c r="G37" s="10">
        <v>2628.7645549784861</v>
      </c>
      <c r="H37" s="9">
        <v>1448</v>
      </c>
      <c r="I37" s="11">
        <v>1.3265698444875493</v>
      </c>
    </row>
    <row r="38" spans="1:13" ht="17.100000000000001" customHeight="1" x14ac:dyDescent="0.25">
      <c r="A38" s="40">
        <v>2021</v>
      </c>
      <c r="B38" s="8">
        <v>133664.5</v>
      </c>
      <c r="C38" s="8" t="s">
        <v>18</v>
      </c>
      <c r="D38" s="8" t="s">
        <v>18</v>
      </c>
      <c r="E38" s="53">
        <v>2337.2060194216506</v>
      </c>
      <c r="F38" s="9" t="s">
        <v>18</v>
      </c>
      <c r="G38" s="10" t="s">
        <v>18</v>
      </c>
      <c r="H38" s="9">
        <v>1548</v>
      </c>
      <c r="I38" s="11">
        <v>1.5098230099623067</v>
      </c>
    </row>
    <row r="39" spans="1:13" ht="17.100000000000001" customHeight="1" x14ac:dyDescent="0.25">
      <c r="A39" s="12"/>
    </row>
    <row r="40" spans="1:13" ht="17.100000000000001" customHeight="1" x14ac:dyDescent="0.25">
      <c r="A40" s="13" t="s">
        <v>19</v>
      </c>
    </row>
    <row r="41" spans="1:13" ht="17.100000000000001" customHeight="1" x14ac:dyDescent="0.25">
      <c r="A41" s="13" t="s">
        <v>20</v>
      </c>
    </row>
    <row r="42" spans="1:13" ht="17.100000000000001" customHeight="1" x14ac:dyDescent="0.25">
      <c r="A42" s="12"/>
    </row>
    <row r="43" spans="1:13" s="55" customFormat="1" ht="17.100000000000001" customHeight="1" x14ac:dyDescent="0.25">
      <c r="A43" s="54" t="s">
        <v>37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7.100000000000001" customHeight="1" x14ac:dyDescent="0.25">
      <c r="A44" s="12"/>
    </row>
  </sheetData>
  <mergeCells count="7">
    <mergeCell ref="H15:K16"/>
    <mergeCell ref="H21:H23"/>
    <mergeCell ref="A26:A27"/>
    <mergeCell ref="B26:D26"/>
    <mergeCell ref="E26:G26"/>
    <mergeCell ref="H26:H27"/>
    <mergeCell ref="I26:I27"/>
  </mergeCells>
  <hyperlinks>
    <hyperlink ref="A40" r:id="rId1" display="http://www.etag.ee/tegevused/uuringud-ja-statistika/statistika/" xr:uid="{F5F2EDAD-884B-4694-B3D8-BA8B093DC0B1}"/>
    <hyperlink ref="A41" r:id="rId2" display="http://www.etag.ee/teadusagentuur/kontaktid/analuusiosakond/" xr:uid="{44FF683C-855D-407E-A327-21A6CEAB4C6F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Eesti TA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2022-06-28T10:03:53Z</dcterms:modified>
</cp:coreProperties>
</file>