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oone.vilumaa\Desktop\"/>
    </mc:Choice>
  </mc:AlternateContent>
  <xr:revisionPtr revIDLastSave="0" documentId="13_ncr:1_{E9F38C33-4146-4E7E-832F-3726223DF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1" sheetId="9" r:id="rId1"/>
    <sheet name="5.2" sheetId="10" r:id="rId2"/>
    <sheet name="5.3" sheetId="11" r:id="rId3"/>
    <sheet name="5.4" sheetId="1" r:id="rId4"/>
    <sheet name="5.5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8" l="1"/>
  <c r="N25" i="8"/>
  <c r="P17" i="8"/>
  <c r="P16" i="8"/>
  <c r="P7" i="8"/>
  <c r="P8" i="8"/>
  <c r="O8" i="8"/>
  <c r="O7" i="8"/>
  <c r="L5" i="8" l="1"/>
</calcChain>
</file>

<file path=xl/sharedStrings.xml><?xml version="1.0" encoding="utf-8"?>
<sst xmlns="http://schemas.openxmlformats.org/spreadsheetml/2006/main" count="216" uniqueCount="79">
  <si>
    <t xml:space="preserve">Belgia </t>
  </si>
  <si>
    <t>Bulgaaria</t>
  </si>
  <si>
    <t>Tšehhi</t>
  </si>
  <si>
    <t>Taani</t>
  </si>
  <si>
    <t>Saksamaa</t>
  </si>
  <si>
    <t>Eesti</t>
  </si>
  <si>
    <t>Iirimaa</t>
  </si>
  <si>
    <t>:</t>
  </si>
  <si>
    <t>Kreeka</t>
  </si>
  <si>
    <t>Hispaania</t>
  </si>
  <si>
    <t>Prantsusmaa</t>
  </si>
  <si>
    <t>Horvaatia</t>
  </si>
  <si>
    <t>Itaalia</t>
  </si>
  <si>
    <t xml:space="preserve">Küpros </t>
  </si>
  <si>
    <t>Läti</t>
  </si>
  <si>
    <t>Leedu</t>
  </si>
  <si>
    <t>Luksemburg</t>
  </si>
  <si>
    <t>Ungari</t>
  </si>
  <si>
    <t>Malta</t>
  </si>
  <si>
    <t>Holland</t>
  </si>
  <si>
    <t>Austria</t>
  </si>
  <si>
    <t>Poola</t>
  </si>
  <si>
    <t>Portugal</t>
  </si>
  <si>
    <t>Rumeenia</t>
  </si>
  <si>
    <t>Sloveenia</t>
  </si>
  <si>
    <t>Slovakkia</t>
  </si>
  <si>
    <t>Soome</t>
  </si>
  <si>
    <t>Rootsi</t>
  </si>
  <si>
    <t>Norra</t>
  </si>
  <si>
    <t>Šveits</t>
  </si>
  <si>
    <t>Suurbritannia</t>
  </si>
  <si>
    <t>Island</t>
  </si>
  <si>
    <t>Lichtenstein</t>
  </si>
  <si>
    <t>Riik</t>
  </si>
  <si>
    <t>Küpros</t>
  </si>
  <si>
    <t>Belgia</t>
  </si>
  <si>
    <t>EL-27</t>
  </si>
  <si>
    <t xml:space="preserve">Iirimaa </t>
  </si>
  <si>
    <t xml:space="preserve">Bulgaaria </t>
  </si>
  <si>
    <t xml:space="preserve">Rumeenia </t>
  </si>
  <si>
    <t>Teadusvaldkond</t>
  </si>
  <si>
    <t>Naiste osakaal</t>
  </si>
  <si>
    <t>Meeste osakaal</t>
  </si>
  <si>
    <t>Kokku</t>
  </si>
  <si>
    <t>Loodusteadused</t>
  </si>
  <si>
    <t>Sotsiaalteadused</t>
  </si>
  <si>
    <t>Allikas: Statistikaamet (tabel TD074), Eesti Teadusagentuuri arvutused.</t>
  </si>
  <si>
    <t>Avalik sektor</t>
  </si>
  <si>
    <t>Erasektor</t>
  </si>
  <si>
    <t xml:space="preserve">Kokku </t>
  </si>
  <si>
    <t>Naised</t>
  </si>
  <si>
    <t>Mehed</t>
  </si>
  <si>
    <t>Allikas: Statistikaamet (tabel TD01), Eesti Teadusagentuuri arvutused.</t>
  </si>
  <si>
    <t>Allikas: Eesti Teadusagentuur.</t>
  </si>
  <si>
    <t>Euroala (20)</t>
  </si>
  <si>
    <t>Euroopa Liit (27)</t>
  </si>
  <si>
    <t>Allikas: Eurostat (tabel SDG_05_20).</t>
  </si>
  <si>
    <t xml:space="preserve">Allikas: Eurostat (tabel EARN_GR_GPGR2, filter Professional, scientific and technical activities). </t>
  </si>
  <si>
    <t>Allikas: Riigi Teataja (https://www.riigiteataja.ee/akt/319042022002), ETAg-i arvutused.</t>
  </si>
  <si>
    <t>Tehnika ja tehnoloogia</t>
  </si>
  <si>
    <t>Põllumajandusteadused ja veterinaaria</t>
  </si>
  <si>
    <t>Humanitaarteadused ja kunstid</t>
  </si>
  <si>
    <t>Arsti- ja terviseteadused</t>
  </si>
  <si>
    <t>Allikas: Riigi Teataja (https://www.riigiteataja.ee/akt/329082023004), ETAg-i arvutused.</t>
  </si>
  <si>
    <t>Andmed seisuga: 29.02.2024</t>
  </si>
  <si>
    <t xml:space="preserve">5.3 Naiste osakaal professorite seas  </t>
  </si>
  <si>
    <t>5.4 Sooline palgalõhe Euroopa riikides kutse-, teadus- ja tehnikavaldkonnas (%), 2010–2022</t>
  </si>
  <si>
    <t>Sooline palgalõhe majanduses tervikuna (%), 2010–2022</t>
  </si>
  <si>
    <t>5.5 Sooline tasakaal Eesti teaduspoliitika kogudes</t>
  </si>
  <si>
    <t>Teadus- ja arendusnõukogu (TAN) sooline koosseis, 2010-2025</t>
  </si>
  <si>
    <t>Teaduspoliitika komisjoni (TPK) sooline koosseis, 2010-2025</t>
  </si>
  <si>
    <t>Andmed seisuga: 01.01.2025. Iga aasta seis on välja toodud 1. jaanuari seisuga.</t>
  </si>
  <si>
    <t>Andmed seisuga 01.01.2025.</t>
  </si>
  <si>
    <t>5.1 Avaliku- ja erasektori teadlaste ja inseneride (täistöökohad) sooline jaotus, 2023</t>
  </si>
  <si>
    <t>Andmed seisuga: 02.12.2024</t>
  </si>
  <si>
    <t>Andmed seisuga: 27.06.2024</t>
  </si>
  <si>
    <t>5.2 Avaliku sektori teadlaste ja inseneride (täistöökohad) sooline jaotus teadusvaldkondade lõikes, 2023</t>
  </si>
  <si>
    <t xml:space="preserve">Allikad: Rektorite Nõukogu (Eesti andmed; andmed võetud 20.12.2021); She Figures raport (teiste riikide andmed; andmed seisuga 24.11.2021). </t>
  </si>
  <si>
    <t>Eesti teadusagentuuri Hindamisnõukogu sooline koosseis, 2012-2025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</si>
</sst>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name val="Calibri"/>
      <family val="2"/>
      <charset val="186"/>
    </font>
    <font>
      <sz val="9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0D7F0"/>
        <bgColor rgb="FFE0D7F0"/>
      </patternFill>
    </fill>
    <fill>
      <patternFill patternType="solid">
        <fgColor rgb="FFE0D7F0"/>
        <bgColor indexed="64"/>
      </patternFill>
    </fill>
    <fill>
      <patternFill patternType="solid">
        <fgColor rgb="FFD1C3E9"/>
        <bgColor indexed="64"/>
      </patternFill>
    </fill>
    <fill>
      <patternFill patternType="solid">
        <fgColor rgb="FFD1C3E9"/>
        <bgColor rgb="FFE0D7F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0" fontId="14" fillId="0" borderId="1" applyNumberFormat="0" applyBorder="0" applyAlignment="0"/>
    <xf numFmtId="9" fontId="15" fillId="0" borderId="1" applyFont="0" applyFill="0" applyBorder="0" applyAlignment="0" applyProtection="0"/>
    <xf numFmtId="9" fontId="14" fillId="0" borderId="1" applyFont="0" applyFill="0" applyBorder="0" applyAlignment="0" applyProtection="0"/>
    <xf numFmtId="9" fontId="2" fillId="0" borderId="1" applyFont="0" applyFill="0" applyBorder="0" applyAlignment="0" applyProtection="0"/>
    <xf numFmtId="0" fontId="2" fillId="0" borderId="1"/>
  </cellStyleXfs>
  <cellXfs count="89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4" fillId="0" borderId="5" xfId="0" applyFont="1" applyBorder="1"/>
    <xf numFmtId="9" fontId="4" fillId="0" borderId="5" xfId="0" applyNumberFormat="1" applyFont="1" applyBorder="1"/>
    <xf numFmtId="166" fontId="6" fillId="0" borderId="5" xfId="0" applyNumberFormat="1" applyFont="1" applyBorder="1" applyAlignment="1">
      <alignment horizontal="right" vertical="center" shrinkToFit="1"/>
    </xf>
    <xf numFmtId="166" fontId="0" fillId="0" borderId="0" xfId="0" applyNumberFormat="1"/>
    <xf numFmtId="0" fontId="11" fillId="3" borderId="5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 shrinkToFit="1"/>
    </xf>
    <xf numFmtId="164" fontId="12" fillId="0" borderId="5" xfId="0" applyNumberFormat="1" applyFont="1" applyBorder="1" applyAlignment="1">
      <alignment horizontal="right" vertical="center" shrinkToFi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8" xfId="0" applyFont="1" applyBorder="1"/>
    <xf numFmtId="9" fontId="4" fillId="0" borderId="8" xfId="0" applyNumberFormat="1" applyFont="1" applyBorder="1"/>
    <xf numFmtId="0" fontId="14" fillId="0" borderId="1" xfId="2"/>
    <xf numFmtId="0" fontId="14" fillId="0" borderId="1" xfId="2" applyBorder="1"/>
    <xf numFmtId="9" fontId="0" fillId="0" borderId="8" xfId="3" applyFont="1" applyFill="1" applyBorder="1"/>
    <xf numFmtId="0" fontId="14" fillId="0" borderId="8" xfId="2" applyBorder="1"/>
    <xf numFmtId="0" fontId="9" fillId="0" borderId="1" xfId="2" applyFont="1" applyBorder="1"/>
    <xf numFmtId="9" fontId="0" fillId="0" borderId="1" xfId="3" applyFont="1" applyFill="1" applyBorder="1"/>
    <xf numFmtId="9" fontId="16" fillId="0" borderId="8" xfId="3" applyFont="1" applyFill="1" applyBorder="1"/>
    <xf numFmtId="0" fontId="16" fillId="0" borderId="8" xfId="2" applyFont="1" applyBorder="1"/>
    <xf numFmtId="9" fontId="0" fillId="0" borderId="8" xfId="4" applyFont="1" applyFill="1" applyBorder="1" applyProtection="1"/>
    <xf numFmtId="0" fontId="17" fillId="4" borderId="8" xfId="2" applyFont="1" applyFill="1" applyBorder="1"/>
    <xf numFmtId="0" fontId="17" fillId="0" borderId="8" xfId="2" applyFont="1" applyBorder="1"/>
    <xf numFmtId="0" fontId="18" fillId="0" borderId="1" xfId="2" applyFont="1" applyBorder="1"/>
    <xf numFmtId="0" fontId="17" fillId="0" borderId="1" xfId="2" applyFont="1" applyBorder="1" applyAlignment="1">
      <alignment vertical="center"/>
    </xf>
    <xf numFmtId="9" fontId="0" fillId="0" borderId="11" xfId="4" applyFont="1" applyFill="1" applyBorder="1" applyProtection="1"/>
    <xf numFmtId="0" fontId="17" fillId="0" borderId="1" xfId="2" applyFont="1" applyBorder="1"/>
    <xf numFmtId="0" fontId="14" fillId="0" borderId="11" xfId="2" applyBorder="1"/>
    <xf numFmtId="0" fontId="14" fillId="0" borderId="12" xfId="2" applyBorder="1"/>
    <xf numFmtId="9" fontId="17" fillId="4" borderId="8" xfId="4" applyFont="1" applyFill="1" applyBorder="1" applyProtection="1"/>
    <xf numFmtId="0" fontId="14" fillId="4" borderId="8" xfId="2" applyFill="1" applyBorder="1"/>
    <xf numFmtId="0" fontId="14" fillId="0" borderId="1" xfId="2" applyBorder="1" applyAlignment="1"/>
    <xf numFmtId="0" fontId="10" fillId="2" borderId="1" xfId="6" applyFont="1" applyFill="1"/>
    <xf numFmtId="0" fontId="4" fillId="2" borderId="1" xfId="6" applyFont="1" applyFill="1"/>
    <xf numFmtId="0" fontId="4" fillId="0" borderId="10" xfId="0" applyFont="1" applyBorder="1"/>
    <xf numFmtId="9" fontId="4" fillId="0" borderId="13" xfId="0" applyNumberFormat="1" applyFont="1" applyBorder="1"/>
    <xf numFmtId="9" fontId="14" fillId="0" borderId="8" xfId="1" applyFont="1" applyBorder="1"/>
    <xf numFmtId="0" fontId="3" fillId="3" borderId="13" xfId="0" applyFont="1" applyFill="1" applyBorder="1" applyAlignment="1">
      <alignment horizontal="center" vertical="center"/>
    </xf>
    <xf numFmtId="166" fontId="6" fillId="0" borderId="13" xfId="0" applyNumberFormat="1" applyFont="1" applyBorder="1" applyAlignment="1">
      <alignment horizontal="right" vertical="center" shrinkToFit="1"/>
    </xf>
    <xf numFmtId="166" fontId="6" fillId="0" borderId="8" xfId="0" applyNumberFormat="1" applyFont="1" applyBorder="1" applyAlignment="1">
      <alignment horizontal="right" vertical="center" shrinkToFit="1"/>
    </xf>
    <xf numFmtId="164" fontId="10" fillId="0" borderId="13" xfId="0" applyNumberFormat="1" applyFont="1" applyBorder="1" applyAlignment="1">
      <alignment horizontal="right" vertical="center" shrinkToFit="1"/>
    </xf>
    <xf numFmtId="164" fontId="10" fillId="0" borderId="13" xfId="0" applyNumberFormat="1" applyFont="1" applyBorder="1"/>
    <xf numFmtId="164" fontId="10" fillId="0" borderId="8" xfId="0" applyNumberFormat="1" applyFont="1" applyBorder="1" applyAlignment="1">
      <alignment horizontal="right" vertical="center" shrinkToFit="1"/>
    </xf>
    <xf numFmtId="164" fontId="10" fillId="0" borderId="8" xfId="0" applyNumberFormat="1" applyFont="1" applyBorder="1"/>
    <xf numFmtId="164" fontId="4" fillId="0" borderId="8" xfId="0" applyNumberFormat="1" applyFont="1" applyBorder="1" applyAlignment="1">
      <alignment horizontal="right" vertical="center" shrinkToFit="1"/>
    </xf>
    <xf numFmtId="166" fontId="4" fillId="0" borderId="5" xfId="0" applyNumberFormat="1" applyFont="1" applyBorder="1" applyAlignment="1">
      <alignment horizontal="right" vertical="center" shrinkToFit="1"/>
    </xf>
    <xf numFmtId="164" fontId="10" fillId="0" borderId="14" xfId="0" applyNumberFormat="1" applyFont="1" applyBorder="1" applyAlignment="1">
      <alignment horizontal="right" vertical="center" shrinkToFit="1"/>
    </xf>
    <xf numFmtId="164" fontId="10" fillId="0" borderId="12" xfId="0" applyNumberFormat="1" applyFont="1" applyBorder="1" applyAlignment="1">
      <alignment horizontal="right" vertical="center" shrinkToFit="1"/>
    </xf>
    <xf numFmtId="164" fontId="10" fillId="0" borderId="15" xfId="0" applyNumberFormat="1" applyFont="1" applyBorder="1" applyAlignment="1">
      <alignment horizontal="right" vertical="center" shrinkToFit="1"/>
    </xf>
    <xf numFmtId="164" fontId="10" fillId="0" borderId="16" xfId="0" applyNumberFormat="1" applyFont="1" applyBorder="1" applyAlignment="1">
      <alignment horizontal="right" vertical="center" shrinkToFit="1"/>
    </xf>
    <xf numFmtId="166" fontId="0" fillId="0" borderId="8" xfId="0" applyNumberFormat="1" applyBorder="1"/>
    <xf numFmtId="166" fontId="4" fillId="0" borderId="5" xfId="0" applyNumberFormat="1" applyFont="1" applyBorder="1"/>
    <xf numFmtId="0" fontId="17" fillId="5" borderId="8" xfId="2" applyFont="1" applyFill="1" applyBorder="1"/>
    <xf numFmtId="0" fontId="17" fillId="5" borderId="8" xfId="2" applyFont="1" applyFill="1" applyBorder="1" applyAlignment="1">
      <alignment horizontal="center"/>
    </xf>
    <xf numFmtId="0" fontId="9" fillId="5" borderId="8" xfId="2" applyFont="1" applyFill="1" applyBorder="1"/>
    <xf numFmtId="0" fontId="9" fillId="5" borderId="8" xfId="2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9" fontId="1" fillId="0" borderId="1" xfId="3" applyFont="1" applyFill="1" applyBorder="1"/>
    <xf numFmtId="9" fontId="14" fillId="0" borderId="8" xfId="2" applyNumberFormat="1" applyBorder="1"/>
    <xf numFmtId="165" fontId="0" fillId="0" borderId="8" xfId="4" applyNumberFormat="1" applyFont="1" applyFill="1" applyBorder="1" applyProtection="1"/>
    <xf numFmtId="165" fontId="0" fillId="0" borderId="12" xfId="4" applyNumberFormat="1" applyFont="1" applyFill="1" applyBorder="1" applyProtection="1"/>
    <xf numFmtId="0" fontId="17" fillId="4" borderId="10" xfId="2" applyFont="1" applyFill="1" applyBorder="1" applyAlignment="1">
      <alignment horizontal="center"/>
    </xf>
    <xf numFmtId="0" fontId="17" fillId="4" borderId="9" xfId="2" applyFont="1" applyFill="1" applyBorder="1" applyAlignment="1">
      <alignment horizontal="center"/>
    </xf>
    <xf numFmtId="0" fontId="4" fillId="0" borderId="1" xfId="6" applyFont="1" applyFill="1"/>
    <xf numFmtId="0" fontId="18" fillId="0" borderId="1" xfId="2" applyFont="1" applyFill="1" applyBorder="1"/>
    <xf numFmtId="0" fontId="14" fillId="0" borderId="1" xfId="2" applyFill="1" applyBorder="1"/>
    <xf numFmtId="0" fontId="10" fillId="0" borderId="1" xfId="0" applyFont="1" applyFill="1" applyBorder="1"/>
    <xf numFmtId="0" fontId="14" fillId="0" borderId="1" xfId="2" applyFill="1" applyBorder="1" applyAlignment="1"/>
    <xf numFmtId="0" fontId="4" fillId="0" borderId="1" xfId="0" applyFont="1" applyFill="1" applyBorder="1"/>
    <xf numFmtId="0" fontId="0" fillId="0" borderId="0" xfId="0" applyFill="1"/>
    <xf numFmtId="0" fontId="13" fillId="0" borderId="1" xfId="0" applyFont="1" applyFill="1" applyBorder="1"/>
    <xf numFmtId="0" fontId="3" fillId="0" borderId="1" xfId="0" applyFont="1" applyFill="1" applyBorder="1"/>
    <xf numFmtId="166" fontId="4" fillId="0" borderId="1" xfId="0" applyNumberFormat="1" applyFont="1" applyFill="1" applyBorder="1"/>
    <xf numFmtId="0" fontId="3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9" fillId="0" borderId="1" xfId="0" applyFont="1" applyFill="1" applyBorder="1"/>
    <xf numFmtId="0" fontId="0" fillId="0" borderId="1" xfId="0" applyFill="1" applyBorder="1"/>
    <xf numFmtId="0" fontId="3" fillId="0" borderId="6" xfId="0" applyFont="1" applyFill="1" applyBorder="1" applyAlignment="1">
      <alignment horizontal="left"/>
    </xf>
    <xf numFmtId="0" fontId="4" fillId="0" borderId="6" xfId="0" applyFont="1" applyFill="1" applyBorder="1"/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/>
    <xf numFmtId="166" fontId="0" fillId="0" borderId="0" xfId="0" applyNumberFormat="1" applyFill="1"/>
    <xf numFmtId="0" fontId="7" fillId="0" borderId="0" xfId="0" applyFont="1" applyFill="1"/>
  </cellXfs>
  <cellStyles count="7">
    <cellStyle name="Normaallaad" xfId="0" builtinId="0"/>
    <cellStyle name="Normaallaad 2" xfId="2" xr:uid="{0582B79D-5A0D-4098-BA24-51C01B3D8C8B}"/>
    <cellStyle name="Normaallaad 3" xfId="6" xr:uid="{CA641781-7ABF-403C-A633-E5503351843B}"/>
    <cellStyle name="Protsent" xfId="1" builtinId="5"/>
    <cellStyle name="Protsent 2" xfId="3" xr:uid="{9F51558F-2BAD-43A8-89AF-C60980FE21F1}"/>
    <cellStyle name="Protsent 3" xfId="4" xr:uid="{E4EB73FD-0DCA-4AE3-99CA-C55A392A5E14}"/>
    <cellStyle name="Protsent 3 2" xfId="5" xr:uid="{B1D20DAF-57A5-4EF5-9AA9-7503EB311DB1}"/>
  </cellStyles>
  <dxfs count="0"/>
  <tableStyles count="0" defaultTableStyle="TableStyleMedium2" defaultPivotStyle="PivotStyleLight16"/>
  <colors>
    <mruColors>
      <color rgb="FFD1C3E9"/>
      <color rgb="FF8560C5"/>
      <color rgb="FF6638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8</xdr:row>
      <xdr:rowOff>9525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EDFF0B-FA53-4ABC-B8D9-FE1BFC77AF00}"/>
            </a:ext>
          </a:extLst>
        </xdr:cNvPr>
        <xdr:cNvSpPr txBox="1"/>
      </xdr:nvSpPr>
      <xdr:spPr>
        <a:xfrm>
          <a:off x="12382500" y="191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3266B-8488-4BAF-9A88-BB9B838397D6}">
  <dimension ref="A1:G27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15.28515625" style="15" customWidth="1"/>
    <col min="2" max="2" width="12.42578125" style="15" customWidth="1"/>
    <col min="3" max="3" width="15.5703125" style="15" bestFit="1" customWidth="1"/>
    <col min="4" max="4" width="11.42578125" style="15" customWidth="1"/>
    <col min="5" max="5" width="15.5703125" style="15" bestFit="1" customWidth="1"/>
    <col min="6" max="16384" width="9.140625" style="15"/>
  </cols>
  <sheetData>
    <row r="1" spans="1:7" x14ac:dyDescent="0.25">
      <c r="A1" s="27" t="s">
        <v>73</v>
      </c>
      <c r="B1" s="16"/>
      <c r="C1" s="16"/>
      <c r="D1" s="16"/>
      <c r="E1" s="16"/>
      <c r="F1" s="16"/>
      <c r="G1" s="16"/>
    </row>
    <row r="2" spans="1:7" ht="17.25" customHeight="1" x14ac:dyDescent="0.25">
      <c r="A2" s="16"/>
      <c r="B2" s="16"/>
      <c r="C2" s="16"/>
      <c r="D2" s="16"/>
      <c r="E2" s="16"/>
      <c r="F2" s="16"/>
      <c r="G2" s="16"/>
    </row>
    <row r="3" spans="1:7" x14ac:dyDescent="0.25">
      <c r="A3" s="65" t="s">
        <v>47</v>
      </c>
      <c r="B3" s="66"/>
      <c r="C3" s="65" t="s">
        <v>48</v>
      </c>
      <c r="D3" s="66"/>
      <c r="E3" s="65" t="s">
        <v>49</v>
      </c>
      <c r="F3" s="66"/>
      <c r="G3" s="16"/>
    </row>
    <row r="4" spans="1:7" x14ac:dyDescent="0.25">
      <c r="A4" s="25" t="s">
        <v>50</v>
      </c>
      <c r="B4" s="54">
        <v>1832.3</v>
      </c>
      <c r="C4" s="25" t="s">
        <v>50</v>
      </c>
      <c r="D4" s="4">
        <v>835.9</v>
      </c>
      <c r="E4" s="25" t="s">
        <v>50</v>
      </c>
      <c r="F4" s="18">
        <v>2668.2</v>
      </c>
      <c r="G4" s="16"/>
    </row>
    <row r="5" spans="1:7" x14ac:dyDescent="0.25">
      <c r="A5" s="25" t="s">
        <v>41</v>
      </c>
      <c r="B5" s="5">
        <v>0.53202671312427408</v>
      </c>
      <c r="C5" s="25" t="s">
        <v>41</v>
      </c>
      <c r="D5" s="5">
        <v>0.26800256492465535</v>
      </c>
      <c r="E5" s="25" t="s">
        <v>41</v>
      </c>
      <c r="F5" s="23">
        <v>0.40655188176138957</v>
      </c>
      <c r="G5" s="16"/>
    </row>
    <row r="6" spans="1:7" x14ac:dyDescent="0.25">
      <c r="A6" s="25" t="s">
        <v>51</v>
      </c>
      <c r="B6" s="4">
        <v>1611.7</v>
      </c>
      <c r="C6" s="25" t="s">
        <v>51</v>
      </c>
      <c r="D6" s="4">
        <v>2283.1</v>
      </c>
      <c r="E6" s="25" t="s">
        <v>51</v>
      </c>
      <c r="F6" s="18">
        <v>3894.8</v>
      </c>
      <c r="G6" s="16"/>
    </row>
    <row r="7" spans="1:7" x14ac:dyDescent="0.25">
      <c r="A7" s="25" t="s">
        <v>42</v>
      </c>
      <c r="B7" s="5">
        <v>0.46797328687572592</v>
      </c>
      <c r="C7" s="25" t="s">
        <v>42</v>
      </c>
      <c r="D7" s="5">
        <v>0.73199743507534465</v>
      </c>
      <c r="E7" s="25" t="s">
        <v>42</v>
      </c>
      <c r="F7" s="23">
        <v>0.59344811823861043</v>
      </c>
      <c r="G7" s="16"/>
    </row>
    <row r="8" spans="1:7" ht="15" customHeight="1" x14ac:dyDescent="0.25">
      <c r="A8" s="25" t="s">
        <v>49</v>
      </c>
      <c r="B8" s="4">
        <v>3444</v>
      </c>
      <c r="C8" s="25" t="s">
        <v>49</v>
      </c>
      <c r="D8" s="4">
        <v>3119</v>
      </c>
      <c r="E8" s="25" t="s">
        <v>49</v>
      </c>
      <c r="F8" s="18">
        <v>6563</v>
      </c>
      <c r="G8" s="16"/>
    </row>
    <row r="9" spans="1:7" x14ac:dyDescent="0.25">
      <c r="A9" s="26"/>
      <c r="B9" s="26"/>
      <c r="C9" s="26"/>
      <c r="D9" s="26"/>
      <c r="E9" s="26"/>
      <c r="F9" s="26"/>
      <c r="G9" s="26"/>
    </row>
    <row r="10" spans="1:7" x14ac:dyDescent="0.25">
      <c r="A10" s="67" t="s">
        <v>52</v>
      </c>
      <c r="B10" s="68"/>
      <c r="C10" s="26"/>
      <c r="D10" s="26"/>
      <c r="E10" s="26"/>
      <c r="F10" s="26"/>
      <c r="G10" s="26"/>
    </row>
    <row r="11" spans="1:7" x14ac:dyDescent="0.25">
      <c r="A11" s="67" t="s">
        <v>74</v>
      </c>
      <c r="B11" s="68"/>
      <c r="C11" s="26"/>
      <c r="D11" s="26"/>
      <c r="E11" s="26"/>
      <c r="F11" s="26"/>
      <c r="G11" s="26"/>
    </row>
    <row r="12" spans="1:7" x14ac:dyDescent="0.25">
      <c r="A12" s="68"/>
      <c r="B12" s="26"/>
      <c r="C12" s="26"/>
      <c r="D12" s="26"/>
      <c r="E12" s="26"/>
      <c r="F12" s="26"/>
      <c r="G12" s="26"/>
    </row>
    <row r="13" spans="1:7" x14ac:dyDescent="0.25">
      <c r="A13" s="26"/>
      <c r="B13" s="26"/>
      <c r="C13" s="26"/>
      <c r="D13" s="26"/>
      <c r="E13" s="26"/>
      <c r="F13" s="26"/>
      <c r="G13" s="26"/>
    </row>
    <row r="14" spans="1:7" x14ac:dyDescent="0.25">
      <c r="A14" s="26"/>
      <c r="B14" s="26"/>
      <c r="C14" s="26"/>
      <c r="D14" s="26"/>
      <c r="E14" s="26"/>
      <c r="F14" s="26"/>
      <c r="G14" s="26"/>
    </row>
    <row r="15" spans="1:7" x14ac:dyDescent="0.25">
      <c r="A15" s="26"/>
      <c r="B15" s="26"/>
      <c r="C15" s="26"/>
      <c r="D15" s="26"/>
      <c r="E15" s="26"/>
      <c r="F15" s="26"/>
      <c r="G15" s="26"/>
    </row>
    <row r="16" spans="1:7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6" spans="1:7" x14ac:dyDescent="0.25">
      <c r="A26" s="35"/>
    </row>
    <row r="27" spans="1:7" x14ac:dyDescent="0.25">
      <c r="A27" s="36"/>
    </row>
  </sheetData>
  <mergeCells count="3">
    <mergeCell ref="E3:F3"/>
    <mergeCell ref="A3:B3"/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071F-C866-4722-A0B7-05FC673F94F0}">
  <dimension ref="A1:F29"/>
  <sheetViews>
    <sheetView workbookViewId="0">
      <selection activeCell="J16" sqref="J16"/>
    </sheetView>
  </sheetViews>
  <sheetFormatPr defaultColWidth="9.140625" defaultRowHeight="15" x14ac:dyDescent="0.25"/>
  <cols>
    <col min="1" max="1" width="31.5703125" style="15" customWidth="1"/>
    <col min="2" max="2" width="16.140625" style="15" customWidth="1"/>
    <col min="3" max="3" width="15.7109375" style="15" customWidth="1"/>
    <col min="4" max="4" width="11.42578125" style="15" customWidth="1"/>
    <col min="5" max="5" width="11.7109375" style="15" customWidth="1"/>
    <col min="6" max="16384" width="9.140625" style="15"/>
  </cols>
  <sheetData>
    <row r="1" spans="1:6" x14ac:dyDescent="0.25">
      <c r="A1" s="27" t="s">
        <v>76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55" t="s">
        <v>40</v>
      </c>
      <c r="B3" s="55" t="s">
        <v>41</v>
      </c>
      <c r="C3" s="55" t="s">
        <v>42</v>
      </c>
      <c r="D3" s="55" t="s">
        <v>50</v>
      </c>
      <c r="E3" s="55" t="s">
        <v>51</v>
      </c>
      <c r="F3" s="16"/>
    </row>
    <row r="4" spans="1:6" x14ac:dyDescent="0.25">
      <c r="A4" s="18" t="s">
        <v>43</v>
      </c>
      <c r="B4" s="63">
        <v>0.53200000000000003</v>
      </c>
      <c r="C4" s="63">
        <v>0.46800000000000003</v>
      </c>
      <c r="D4" s="53">
        <v>1832.3</v>
      </c>
      <c r="E4" s="53">
        <v>1611.7</v>
      </c>
      <c r="F4" s="16"/>
    </row>
    <row r="5" spans="1:6" x14ac:dyDescent="0.25">
      <c r="A5" s="18" t="s">
        <v>59</v>
      </c>
      <c r="B5" s="63">
        <v>0.32900000000000001</v>
      </c>
      <c r="C5" s="63">
        <v>0.67100000000000004</v>
      </c>
      <c r="D5" s="53">
        <v>357.2</v>
      </c>
      <c r="E5" s="53">
        <v>174.79999999999998</v>
      </c>
      <c r="F5" s="16"/>
    </row>
    <row r="6" spans="1:6" x14ac:dyDescent="0.25">
      <c r="A6" s="18" t="s">
        <v>44</v>
      </c>
      <c r="B6" s="63">
        <v>0.42399999999999999</v>
      </c>
      <c r="C6" s="63">
        <v>0.57599999999999996</v>
      </c>
      <c r="D6" s="53">
        <v>435</v>
      </c>
      <c r="E6" s="53">
        <v>590.4</v>
      </c>
      <c r="F6" s="16"/>
    </row>
    <row r="7" spans="1:6" x14ac:dyDescent="0.25">
      <c r="A7" s="18" t="s">
        <v>60</v>
      </c>
      <c r="B7" s="63">
        <v>0.54500000000000004</v>
      </c>
      <c r="C7" s="63">
        <v>0.45500000000000002</v>
      </c>
      <c r="D7" s="53">
        <v>129.1</v>
      </c>
      <c r="E7" s="53">
        <v>107.7</v>
      </c>
      <c r="F7" s="16"/>
    </row>
    <row r="8" spans="1:6" x14ac:dyDescent="0.25">
      <c r="A8" s="18" t="s">
        <v>45</v>
      </c>
      <c r="B8" s="63">
        <v>0.57999999999999996</v>
      </c>
      <c r="C8" s="63">
        <v>0.42</v>
      </c>
      <c r="D8" s="53">
        <v>345.2</v>
      </c>
      <c r="E8" s="53">
        <v>250.10000000000002</v>
      </c>
      <c r="F8" s="16"/>
    </row>
    <row r="9" spans="1:6" x14ac:dyDescent="0.25">
      <c r="A9" s="18" t="s">
        <v>61</v>
      </c>
      <c r="B9" s="63">
        <v>0.67</v>
      </c>
      <c r="C9" s="63">
        <v>0.33</v>
      </c>
      <c r="D9" s="53">
        <v>432.70000000000005</v>
      </c>
      <c r="E9" s="53">
        <v>213</v>
      </c>
      <c r="F9" s="16"/>
    </row>
    <row r="10" spans="1:6" x14ac:dyDescent="0.25">
      <c r="A10" s="31" t="s">
        <v>62</v>
      </c>
      <c r="B10" s="64">
        <v>0.77200000000000002</v>
      </c>
      <c r="C10" s="64">
        <v>0.22800000000000001</v>
      </c>
      <c r="D10" s="53">
        <v>315.7</v>
      </c>
      <c r="E10" s="53">
        <v>93.3</v>
      </c>
      <c r="F10" s="16"/>
    </row>
    <row r="11" spans="1:6" x14ac:dyDescent="0.25">
      <c r="A11" s="30"/>
      <c r="B11" s="28"/>
      <c r="C11" s="28"/>
      <c r="D11" s="16"/>
      <c r="E11" s="16"/>
      <c r="F11" s="16"/>
    </row>
    <row r="12" spans="1:6" x14ac:dyDescent="0.25">
      <c r="A12" s="16" t="s">
        <v>46</v>
      </c>
      <c r="B12" s="16"/>
      <c r="C12" s="16"/>
      <c r="D12" s="16"/>
      <c r="E12" s="16"/>
      <c r="F12" s="16"/>
    </row>
    <row r="13" spans="1:6" x14ac:dyDescent="0.25">
      <c r="A13" s="16" t="s">
        <v>75</v>
      </c>
      <c r="B13" s="16"/>
      <c r="C13" s="16"/>
      <c r="D13" s="16"/>
      <c r="E13" s="16"/>
      <c r="F13" s="16"/>
    </row>
    <row r="14" spans="1:6" x14ac:dyDescent="0.25">
      <c r="A14" s="16"/>
      <c r="B14" s="16"/>
      <c r="C14" s="16"/>
      <c r="D14" s="16"/>
      <c r="E14" s="16"/>
      <c r="F14" s="16"/>
    </row>
    <row r="15" spans="1:6" x14ac:dyDescent="0.25">
      <c r="A15" s="16"/>
      <c r="B15" s="16"/>
      <c r="C15" s="16"/>
      <c r="D15" s="16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  <row r="27" spans="1:6" x14ac:dyDescent="0.25">
      <c r="A27" s="16"/>
      <c r="B27" s="16"/>
      <c r="C27" s="16"/>
      <c r="D27" s="16"/>
      <c r="E27" s="16"/>
      <c r="F27" s="16"/>
    </row>
    <row r="28" spans="1:6" x14ac:dyDescent="0.25">
      <c r="A28" s="16"/>
      <c r="B28" s="16"/>
      <c r="C28" s="16"/>
      <c r="D28" s="16"/>
      <c r="E28" s="16"/>
      <c r="F28" s="16"/>
    </row>
    <row r="29" spans="1:6" x14ac:dyDescent="0.25">
      <c r="A29" s="16"/>
      <c r="B29" s="16"/>
      <c r="C29" s="16"/>
      <c r="D29" s="16"/>
      <c r="E29" s="16"/>
      <c r="F29" s="16"/>
    </row>
  </sheetData>
  <pageMargins left="0.75" right="0.75" top="0.75" bottom="0.5" header="0.5" footer="0.7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0F61-F5F1-48C7-8381-84479711E4C5}">
  <dimension ref="A1:C32"/>
  <sheetViews>
    <sheetView workbookViewId="0">
      <selection activeCell="A32" sqref="A32"/>
    </sheetView>
  </sheetViews>
  <sheetFormatPr defaultColWidth="9.140625" defaultRowHeight="15" x14ac:dyDescent="0.25"/>
  <cols>
    <col min="1" max="1" width="12.140625" style="15" customWidth="1"/>
    <col min="2" max="2" width="11.42578125" style="15" customWidth="1"/>
    <col min="3" max="3" width="12.42578125" style="15" customWidth="1"/>
    <col min="4" max="16384" width="9.140625" style="15"/>
  </cols>
  <sheetData>
    <row r="1" spans="1:3" x14ac:dyDescent="0.25">
      <c r="A1" s="29" t="s">
        <v>65</v>
      </c>
      <c r="B1" s="16"/>
      <c r="C1" s="16"/>
    </row>
    <row r="2" spans="1:3" x14ac:dyDescent="0.25">
      <c r="A2" s="33"/>
      <c r="B2" s="24">
        <v>2015</v>
      </c>
      <c r="C2" s="24">
        <v>2018</v>
      </c>
    </row>
    <row r="3" spans="1:3" x14ac:dyDescent="0.25">
      <c r="A3" s="18" t="s">
        <v>34</v>
      </c>
      <c r="B3" s="23">
        <v>0.13</v>
      </c>
      <c r="C3" s="23">
        <v>0.13</v>
      </c>
    </row>
    <row r="4" spans="1:3" x14ac:dyDescent="0.25">
      <c r="A4" s="18" t="s">
        <v>16</v>
      </c>
      <c r="B4" s="23">
        <v>0.17</v>
      </c>
      <c r="C4" s="23">
        <v>0.18</v>
      </c>
    </row>
    <row r="5" spans="1:3" x14ac:dyDescent="0.25">
      <c r="A5" s="18" t="s">
        <v>4</v>
      </c>
      <c r="B5" s="23">
        <v>0.18</v>
      </c>
      <c r="C5" s="23">
        <v>0.2</v>
      </c>
    </row>
    <row r="6" spans="1:3" x14ac:dyDescent="0.25">
      <c r="A6" s="18" t="s">
        <v>35</v>
      </c>
      <c r="B6" s="23">
        <v>0.18</v>
      </c>
      <c r="C6" s="23">
        <v>0.2</v>
      </c>
    </row>
    <row r="7" spans="1:3" x14ac:dyDescent="0.25">
      <c r="A7" s="18" t="s">
        <v>8</v>
      </c>
      <c r="B7" s="23">
        <v>0.21</v>
      </c>
      <c r="C7" s="23">
        <v>0.22</v>
      </c>
    </row>
    <row r="8" spans="1:3" x14ac:dyDescent="0.25">
      <c r="A8" s="18" t="s">
        <v>19</v>
      </c>
      <c r="B8" s="23">
        <v>0.18</v>
      </c>
      <c r="C8" s="23">
        <v>0.22</v>
      </c>
    </row>
    <row r="9" spans="1:3" x14ac:dyDescent="0.25">
      <c r="A9" s="18" t="s">
        <v>17</v>
      </c>
      <c r="B9" s="23">
        <v>0.2</v>
      </c>
      <c r="C9" s="23">
        <v>0.22</v>
      </c>
    </row>
    <row r="10" spans="1:3" x14ac:dyDescent="0.25">
      <c r="A10" s="18" t="s">
        <v>3</v>
      </c>
      <c r="B10" s="23">
        <v>0.2</v>
      </c>
      <c r="C10" s="23">
        <v>0.23</v>
      </c>
    </row>
    <row r="11" spans="1:3" x14ac:dyDescent="0.25">
      <c r="A11" s="18" t="s">
        <v>9</v>
      </c>
      <c r="B11" s="23">
        <v>0.21</v>
      </c>
      <c r="C11" s="23">
        <v>0.24</v>
      </c>
    </row>
    <row r="12" spans="1:3" x14ac:dyDescent="0.25">
      <c r="A12" s="18" t="s">
        <v>12</v>
      </c>
      <c r="B12" s="23">
        <v>0.22</v>
      </c>
      <c r="C12" s="23">
        <v>0.24</v>
      </c>
    </row>
    <row r="13" spans="1:3" x14ac:dyDescent="0.25">
      <c r="A13" s="18" t="s">
        <v>21</v>
      </c>
      <c r="B13" s="23">
        <v>0.24</v>
      </c>
      <c r="C13" s="23">
        <v>0.25</v>
      </c>
    </row>
    <row r="14" spans="1:3" x14ac:dyDescent="0.25">
      <c r="A14" s="18" t="s">
        <v>20</v>
      </c>
      <c r="B14" s="23">
        <v>0.23</v>
      </c>
      <c r="C14" s="23">
        <v>0.25</v>
      </c>
    </row>
    <row r="15" spans="1:3" x14ac:dyDescent="0.25">
      <c r="A15" s="24" t="s">
        <v>36</v>
      </c>
      <c r="B15" s="32">
        <v>0.24</v>
      </c>
      <c r="C15" s="32">
        <v>0.26</v>
      </c>
    </row>
    <row r="16" spans="1:3" x14ac:dyDescent="0.25">
      <c r="A16" s="18" t="s">
        <v>37</v>
      </c>
      <c r="B16" s="23">
        <v>0.21</v>
      </c>
      <c r="C16" s="23">
        <v>0.26</v>
      </c>
    </row>
    <row r="17" spans="1:3" x14ac:dyDescent="0.25">
      <c r="A17" s="18" t="s">
        <v>25</v>
      </c>
      <c r="B17" s="23">
        <v>0.25</v>
      </c>
      <c r="C17" s="23">
        <v>0.27</v>
      </c>
    </row>
    <row r="18" spans="1:3" x14ac:dyDescent="0.25">
      <c r="A18" s="18" t="s">
        <v>22</v>
      </c>
      <c r="B18" s="23">
        <v>0.26</v>
      </c>
      <c r="C18" s="23">
        <v>0.27</v>
      </c>
    </row>
    <row r="19" spans="1:3" x14ac:dyDescent="0.25">
      <c r="A19" s="18" t="s">
        <v>27</v>
      </c>
      <c r="B19" s="23">
        <v>0.25</v>
      </c>
      <c r="C19" s="23">
        <v>0.28000000000000003</v>
      </c>
    </row>
    <row r="20" spans="1:3" x14ac:dyDescent="0.25">
      <c r="A20" s="18" t="s">
        <v>10</v>
      </c>
      <c r="B20" s="23">
        <v>0.26</v>
      </c>
      <c r="C20" s="23">
        <v>0.28000000000000003</v>
      </c>
    </row>
    <row r="21" spans="1:3" x14ac:dyDescent="0.25">
      <c r="A21" s="24" t="s">
        <v>5</v>
      </c>
      <c r="B21" s="32">
        <v>0.26</v>
      </c>
      <c r="C21" s="32">
        <v>0.28000000000000003</v>
      </c>
    </row>
    <row r="22" spans="1:3" x14ac:dyDescent="0.25">
      <c r="A22" s="18" t="s">
        <v>26</v>
      </c>
      <c r="B22" s="23">
        <v>0.28000000000000003</v>
      </c>
      <c r="C22" s="23">
        <v>0.3</v>
      </c>
    </row>
    <row r="23" spans="1:3" x14ac:dyDescent="0.25">
      <c r="A23" s="18" t="s">
        <v>24</v>
      </c>
      <c r="B23" s="23">
        <v>0.28999999999999998</v>
      </c>
      <c r="C23" s="23">
        <v>0.33</v>
      </c>
    </row>
    <row r="24" spans="1:3" x14ac:dyDescent="0.25">
      <c r="A24" s="18" t="s">
        <v>15</v>
      </c>
      <c r="B24" s="23">
        <v>0.39</v>
      </c>
      <c r="C24" s="23">
        <v>0.4</v>
      </c>
    </row>
    <row r="25" spans="1:3" x14ac:dyDescent="0.25">
      <c r="A25" s="18" t="s">
        <v>38</v>
      </c>
      <c r="B25" s="23">
        <v>0.34</v>
      </c>
      <c r="C25" s="23">
        <v>0.4</v>
      </c>
    </row>
    <row r="26" spans="1:3" x14ac:dyDescent="0.25">
      <c r="A26" s="18" t="s">
        <v>11</v>
      </c>
      <c r="B26" s="23">
        <v>0.41</v>
      </c>
      <c r="C26" s="23">
        <v>0.43</v>
      </c>
    </row>
    <row r="27" spans="1:3" x14ac:dyDescent="0.25">
      <c r="A27" s="18" t="s">
        <v>18</v>
      </c>
      <c r="B27" s="23">
        <v>0.6</v>
      </c>
      <c r="C27" s="23">
        <v>0.44</v>
      </c>
    </row>
    <row r="28" spans="1:3" x14ac:dyDescent="0.25">
      <c r="A28" s="18" t="s">
        <v>14</v>
      </c>
      <c r="B28" s="23">
        <v>0.39</v>
      </c>
      <c r="C28" s="23">
        <v>0.45</v>
      </c>
    </row>
    <row r="29" spans="1:3" x14ac:dyDescent="0.25">
      <c r="A29" s="18" t="s">
        <v>39</v>
      </c>
      <c r="B29" s="23">
        <v>0.52</v>
      </c>
      <c r="C29" s="23">
        <v>0.51</v>
      </c>
    </row>
    <row r="30" spans="1:3" x14ac:dyDescent="0.25">
      <c r="A30" s="69"/>
      <c r="B30" s="69"/>
      <c r="C30" s="16"/>
    </row>
    <row r="31" spans="1:3" x14ac:dyDescent="0.25">
      <c r="A31" s="72" t="s">
        <v>77</v>
      </c>
      <c r="B31" s="71"/>
      <c r="C31" s="34"/>
    </row>
    <row r="32" spans="1:3" x14ac:dyDescent="0.25">
      <c r="A32" s="69"/>
      <c r="B32" s="69"/>
      <c r="C32" s="1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workbookViewId="0">
      <selection activeCell="E79" sqref="E79"/>
    </sheetView>
  </sheetViews>
  <sheetFormatPr defaultColWidth="14.42578125" defaultRowHeight="15" customHeight="1" x14ac:dyDescent="0.25"/>
  <cols>
    <col min="1" max="1" width="18.42578125" customWidth="1"/>
    <col min="2" max="12" width="8.7109375" customWidth="1"/>
    <col min="13" max="14" width="8.7109375" style="7" customWidth="1"/>
    <col min="15" max="15" width="8.7109375" style="73" customWidth="1"/>
    <col min="16" max="16" width="14.42578125" style="73"/>
  </cols>
  <sheetData>
    <row r="1" spans="1:15" ht="14.25" customHeight="1" x14ac:dyDescent="0.25">
      <c r="A1" s="74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2"/>
      <c r="L1" s="72"/>
      <c r="M1" s="76"/>
      <c r="N1" s="76"/>
      <c r="O1" s="72"/>
    </row>
    <row r="2" spans="1:15" ht="14.25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9"/>
      <c r="K2" s="72"/>
      <c r="L2" s="72"/>
      <c r="M2" s="76"/>
      <c r="N2" s="76"/>
      <c r="O2" s="72"/>
    </row>
    <row r="3" spans="1:15" ht="14.25" customHeight="1" x14ac:dyDescent="0.25">
      <c r="A3" s="1" t="s">
        <v>33</v>
      </c>
      <c r="B3" s="1">
        <v>2010</v>
      </c>
      <c r="C3" s="1">
        <v>2011</v>
      </c>
      <c r="D3" s="1">
        <v>2012</v>
      </c>
      <c r="E3" s="1">
        <v>2013</v>
      </c>
      <c r="F3" s="1">
        <v>2014</v>
      </c>
      <c r="G3" s="1">
        <v>2015</v>
      </c>
      <c r="H3" s="1">
        <v>2016</v>
      </c>
      <c r="I3" s="1">
        <v>2017</v>
      </c>
      <c r="J3" s="1">
        <v>2018</v>
      </c>
      <c r="K3" s="1">
        <v>2019</v>
      </c>
      <c r="L3" s="1">
        <v>2020</v>
      </c>
      <c r="M3" s="40">
        <v>2021</v>
      </c>
      <c r="N3" s="12">
        <v>2022</v>
      </c>
      <c r="O3" s="72"/>
    </row>
    <row r="4" spans="1:15" ht="14.25" customHeight="1" x14ac:dyDescent="0.25">
      <c r="A4" s="2" t="s">
        <v>20</v>
      </c>
      <c r="B4" s="48">
        <v>34</v>
      </c>
      <c r="C4" s="48" t="s">
        <v>7</v>
      </c>
      <c r="D4" s="48" t="s">
        <v>7</v>
      </c>
      <c r="E4" s="48" t="s">
        <v>7</v>
      </c>
      <c r="F4" s="48">
        <v>31.5</v>
      </c>
      <c r="G4" s="48">
        <v>31.3</v>
      </c>
      <c r="H4" s="48">
        <v>30.4</v>
      </c>
      <c r="I4" s="48">
        <v>29.4</v>
      </c>
      <c r="J4" s="48">
        <v>28.3</v>
      </c>
      <c r="K4" s="48">
        <v>27.5</v>
      </c>
      <c r="L4" s="6">
        <v>26.2</v>
      </c>
      <c r="M4" s="41">
        <v>25.8</v>
      </c>
      <c r="N4" s="42">
        <v>25.2</v>
      </c>
      <c r="O4" s="72"/>
    </row>
    <row r="5" spans="1:15" ht="14.25" customHeight="1" x14ac:dyDescent="0.25">
      <c r="A5" s="2" t="s">
        <v>0</v>
      </c>
      <c r="B5" s="48">
        <v>19.399999999999999</v>
      </c>
      <c r="C5" s="48">
        <v>18.3</v>
      </c>
      <c r="D5" s="48">
        <v>17.3</v>
      </c>
      <c r="E5" s="48">
        <v>16.3</v>
      </c>
      <c r="F5" s="48">
        <v>15.3</v>
      </c>
      <c r="G5" s="48">
        <v>12.9</v>
      </c>
      <c r="H5" s="48">
        <v>10.4</v>
      </c>
      <c r="I5" s="48">
        <v>8</v>
      </c>
      <c r="J5" s="48">
        <v>5.5</v>
      </c>
      <c r="K5" s="48">
        <v>5.2</v>
      </c>
      <c r="L5" s="6">
        <v>5</v>
      </c>
      <c r="M5" s="41">
        <v>4.8</v>
      </c>
      <c r="N5" s="42">
        <v>4.7</v>
      </c>
      <c r="O5" s="72"/>
    </row>
    <row r="6" spans="1:15" ht="14.25" customHeight="1" x14ac:dyDescent="0.25">
      <c r="A6" s="2" t="s">
        <v>1</v>
      </c>
      <c r="B6" s="48">
        <v>8.4</v>
      </c>
      <c r="C6" s="48">
        <v>6.4</v>
      </c>
      <c r="D6" s="48">
        <v>12.6</v>
      </c>
      <c r="E6" s="48">
        <v>14</v>
      </c>
      <c r="F6" s="48">
        <v>13.1</v>
      </c>
      <c r="G6" s="48">
        <v>11.1</v>
      </c>
      <c r="H6" s="48">
        <v>4.8</v>
      </c>
      <c r="I6" s="48">
        <v>8.6</v>
      </c>
      <c r="J6" s="48">
        <v>12.1</v>
      </c>
      <c r="K6" s="48">
        <v>16.5</v>
      </c>
      <c r="L6" s="6">
        <v>9</v>
      </c>
      <c r="M6" s="41">
        <v>15.4</v>
      </c>
      <c r="N6" s="42">
        <v>13.6</v>
      </c>
      <c r="O6" s="72"/>
    </row>
    <row r="7" spans="1:15" ht="14.25" customHeight="1" x14ac:dyDescent="0.25">
      <c r="A7" s="2" t="s">
        <v>5</v>
      </c>
      <c r="B7" s="48">
        <v>18.7</v>
      </c>
      <c r="C7" s="48">
        <v>23.8</v>
      </c>
      <c r="D7" s="48">
        <v>20.5</v>
      </c>
      <c r="E7" s="48">
        <v>21.6</v>
      </c>
      <c r="F7" s="48">
        <v>20.2</v>
      </c>
      <c r="G7" s="48">
        <v>25.2</v>
      </c>
      <c r="H7" s="48">
        <v>21.9</v>
      </c>
      <c r="I7" s="48">
        <v>28</v>
      </c>
      <c r="J7" s="48">
        <v>16.7</v>
      </c>
      <c r="K7" s="48">
        <v>11.6</v>
      </c>
      <c r="L7" s="6">
        <v>14.3</v>
      </c>
      <c r="M7" s="41">
        <v>15.4</v>
      </c>
      <c r="N7" s="42">
        <v>18.2</v>
      </c>
      <c r="O7" s="72"/>
    </row>
    <row r="8" spans="1:15" ht="14.25" customHeight="1" x14ac:dyDescent="0.25">
      <c r="A8" s="2" t="s">
        <v>9</v>
      </c>
      <c r="B8" s="48">
        <v>22.2</v>
      </c>
      <c r="C8" s="48">
        <v>23.1</v>
      </c>
      <c r="D8" s="48">
        <v>23.6</v>
      </c>
      <c r="E8" s="48">
        <v>20.5</v>
      </c>
      <c r="F8" s="48">
        <v>19.8</v>
      </c>
      <c r="G8" s="48">
        <v>19.399999999999999</v>
      </c>
      <c r="H8" s="48">
        <v>20.399999999999999</v>
      </c>
      <c r="I8" s="48">
        <v>22.3</v>
      </c>
      <c r="J8" s="48">
        <v>18.7</v>
      </c>
      <c r="K8" s="48">
        <v>18.7</v>
      </c>
      <c r="L8" s="6">
        <v>20.100000000000001</v>
      </c>
      <c r="M8" s="41">
        <v>16.8</v>
      </c>
      <c r="N8" s="42">
        <v>16.8</v>
      </c>
      <c r="O8" s="72"/>
    </row>
    <row r="9" spans="1:15" ht="14.25" customHeight="1" x14ac:dyDescent="0.25">
      <c r="A9" s="2" t="s">
        <v>19</v>
      </c>
      <c r="B9" s="48">
        <v>17.399999999999999</v>
      </c>
      <c r="C9" s="48">
        <v>26.5</v>
      </c>
      <c r="D9" s="48">
        <v>25.4</v>
      </c>
      <c r="E9" s="48">
        <v>24.5</v>
      </c>
      <c r="F9" s="48">
        <v>24.1</v>
      </c>
      <c r="G9" s="48">
        <v>24.2</v>
      </c>
      <c r="H9" s="48">
        <v>23.7</v>
      </c>
      <c r="I9" s="48">
        <v>23.3</v>
      </c>
      <c r="J9" s="48">
        <v>22.7</v>
      </c>
      <c r="K9" s="48">
        <v>20.6</v>
      </c>
      <c r="L9" s="6">
        <v>20.2</v>
      </c>
      <c r="M9" s="41">
        <v>19.399999999999999</v>
      </c>
      <c r="N9" s="42">
        <v>18.100000000000001</v>
      </c>
      <c r="O9" s="72"/>
    </row>
    <row r="10" spans="1:15" ht="14.25" customHeight="1" x14ac:dyDescent="0.25">
      <c r="A10" s="2" t="s">
        <v>11</v>
      </c>
      <c r="B10" s="48">
        <v>5.4</v>
      </c>
      <c r="C10" s="48" t="s">
        <v>7</v>
      </c>
      <c r="D10" s="48" t="s">
        <v>7</v>
      </c>
      <c r="E10" s="48">
        <v>16.100000000000001</v>
      </c>
      <c r="F10" s="48">
        <v>6.7</v>
      </c>
      <c r="G10" s="48" t="s">
        <v>7</v>
      </c>
      <c r="H10" s="48">
        <v>16.3</v>
      </c>
      <c r="I10" s="48">
        <v>15.3</v>
      </c>
      <c r="J10" s="48">
        <v>16.100000000000001</v>
      </c>
      <c r="K10" s="48">
        <v>16.600000000000001</v>
      </c>
      <c r="L10" s="6">
        <v>16.600000000000001</v>
      </c>
      <c r="M10" s="41">
        <v>15</v>
      </c>
      <c r="N10" s="42">
        <v>15.6</v>
      </c>
      <c r="O10" s="72"/>
    </row>
    <row r="11" spans="1:15" ht="14.25" customHeight="1" x14ac:dyDescent="0.25">
      <c r="A11" s="2" t="s">
        <v>6</v>
      </c>
      <c r="B11" s="48">
        <v>30.7</v>
      </c>
      <c r="C11" s="48">
        <v>22.3</v>
      </c>
      <c r="D11" s="48">
        <v>17.7</v>
      </c>
      <c r="E11" s="48">
        <v>21.4</v>
      </c>
      <c r="F11" s="48">
        <v>21.4</v>
      </c>
      <c r="G11" s="48" t="s">
        <v>7</v>
      </c>
      <c r="H11" s="48" t="s">
        <v>7</v>
      </c>
      <c r="I11" s="48" t="s">
        <v>7</v>
      </c>
      <c r="J11" s="48">
        <v>20.2</v>
      </c>
      <c r="K11" s="48" t="s">
        <v>7</v>
      </c>
      <c r="L11" s="6" t="s">
        <v>7</v>
      </c>
      <c r="M11" s="41" t="s">
        <v>7</v>
      </c>
      <c r="N11" s="42" t="s">
        <v>7</v>
      </c>
      <c r="O11" s="72"/>
    </row>
    <row r="12" spans="1:15" ht="14.25" customHeight="1" x14ac:dyDescent="0.25">
      <c r="A12" s="2" t="s">
        <v>12</v>
      </c>
      <c r="B12" s="48">
        <v>21.1</v>
      </c>
      <c r="C12" s="48">
        <v>28.1</v>
      </c>
      <c r="D12" s="48">
        <v>23.9</v>
      </c>
      <c r="E12" s="48">
        <v>28.9</v>
      </c>
      <c r="F12" s="48">
        <v>25.6</v>
      </c>
      <c r="G12" s="48">
        <v>29.1</v>
      </c>
      <c r="H12" s="48">
        <v>28.9</v>
      </c>
      <c r="I12" s="48">
        <v>29.1</v>
      </c>
      <c r="J12" s="48">
        <v>25.1</v>
      </c>
      <c r="K12" s="48">
        <v>24.9</v>
      </c>
      <c r="L12" s="6">
        <v>26.2</v>
      </c>
      <c r="M12" s="41">
        <v>23.9</v>
      </c>
      <c r="N12" s="42">
        <v>24</v>
      </c>
      <c r="O12" s="72"/>
    </row>
    <row r="13" spans="1:15" ht="14.25" customHeight="1" x14ac:dyDescent="0.25">
      <c r="A13" s="2" t="s">
        <v>8</v>
      </c>
      <c r="B13" s="48">
        <v>27.8</v>
      </c>
      <c r="C13" s="48" t="s">
        <v>7</v>
      </c>
      <c r="D13" s="48" t="s">
        <v>7</v>
      </c>
      <c r="E13" s="48" t="s">
        <v>7</v>
      </c>
      <c r="F13" s="48">
        <v>12</v>
      </c>
      <c r="G13" s="48" t="s">
        <v>7</v>
      </c>
      <c r="H13" s="48" t="s">
        <v>7</v>
      </c>
      <c r="I13" s="48" t="s">
        <v>7</v>
      </c>
      <c r="J13" s="48">
        <v>26.8</v>
      </c>
      <c r="K13" s="48" t="s">
        <v>7</v>
      </c>
      <c r="L13" s="6" t="s">
        <v>7</v>
      </c>
      <c r="M13" s="41" t="s">
        <v>7</v>
      </c>
      <c r="N13" s="42" t="s">
        <v>7</v>
      </c>
      <c r="O13" s="72"/>
    </row>
    <row r="14" spans="1:15" ht="14.25" customHeight="1" x14ac:dyDescent="0.25">
      <c r="A14" s="2" t="s">
        <v>13</v>
      </c>
      <c r="B14" s="48">
        <v>33.6</v>
      </c>
      <c r="C14" s="48">
        <v>34.1</v>
      </c>
      <c r="D14" s="48">
        <v>35.4</v>
      </c>
      <c r="E14" s="48">
        <v>36.200000000000003</v>
      </c>
      <c r="F14" s="48">
        <v>35.4</v>
      </c>
      <c r="G14" s="48">
        <v>34.200000000000003</v>
      </c>
      <c r="H14" s="48">
        <v>32.700000000000003</v>
      </c>
      <c r="I14" s="48">
        <v>31</v>
      </c>
      <c r="J14" s="48">
        <v>29.7</v>
      </c>
      <c r="K14" s="48">
        <v>28.7</v>
      </c>
      <c r="L14" s="6">
        <v>30.2</v>
      </c>
      <c r="M14" s="41">
        <v>30.6</v>
      </c>
      <c r="N14" s="42">
        <v>29</v>
      </c>
      <c r="O14" s="72"/>
    </row>
    <row r="15" spans="1:15" ht="14.25" customHeight="1" x14ac:dyDescent="0.25">
      <c r="A15" s="2" t="s">
        <v>15</v>
      </c>
      <c r="B15" s="48">
        <v>15.6</v>
      </c>
      <c r="C15" s="48">
        <v>15.3</v>
      </c>
      <c r="D15" s="48">
        <v>14.6</v>
      </c>
      <c r="E15" s="48">
        <v>19.8</v>
      </c>
      <c r="F15" s="48">
        <v>17.399999999999999</v>
      </c>
      <c r="G15" s="48">
        <v>18.3</v>
      </c>
      <c r="H15" s="48">
        <v>17.8</v>
      </c>
      <c r="I15" s="48">
        <v>19.399999999999999</v>
      </c>
      <c r="J15" s="48">
        <v>21.5</v>
      </c>
      <c r="K15" s="48">
        <v>17.2</v>
      </c>
      <c r="L15" s="6">
        <v>15.9</v>
      </c>
      <c r="M15" s="41">
        <v>17.7</v>
      </c>
      <c r="N15" s="42">
        <v>16.600000000000001</v>
      </c>
      <c r="O15" s="72"/>
    </row>
    <row r="16" spans="1:15" ht="14.25" customHeight="1" x14ac:dyDescent="0.25">
      <c r="A16" s="2" t="s">
        <v>16</v>
      </c>
      <c r="B16" s="48">
        <v>21.1</v>
      </c>
      <c r="C16" s="48">
        <v>22.3</v>
      </c>
      <c r="D16" s="48">
        <v>22.8</v>
      </c>
      <c r="E16" s="48">
        <v>23.3</v>
      </c>
      <c r="F16" s="48">
        <v>24.7</v>
      </c>
      <c r="G16" s="48">
        <v>24.7</v>
      </c>
      <c r="H16" s="48">
        <v>24.6</v>
      </c>
      <c r="I16" s="48">
        <v>24.1</v>
      </c>
      <c r="J16" s="48">
        <v>23</v>
      </c>
      <c r="K16" s="48">
        <v>21.3</v>
      </c>
      <c r="L16" s="6">
        <v>21.6</v>
      </c>
      <c r="M16" s="41">
        <v>21.9</v>
      </c>
      <c r="N16" s="42">
        <v>20.9</v>
      </c>
      <c r="O16" s="72"/>
    </row>
    <row r="17" spans="1:15" ht="14.25" customHeight="1" x14ac:dyDescent="0.25">
      <c r="A17" s="2" t="s">
        <v>14</v>
      </c>
      <c r="B17" s="48">
        <v>13.3</v>
      </c>
      <c r="C17" s="48">
        <v>9.5</v>
      </c>
      <c r="D17" s="48">
        <v>11.8</v>
      </c>
      <c r="E17" s="48">
        <v>12.7</v>
      </c>
      <c r="F17" s="48">
        <v>16</v>
      </c>
      <c r="G17" s="48">
        <v>17.3</v>
      </c>
      <c r="H17" s="48">
        <v>14.5</v>
      </c>
      <c r="I17" s="48">
        <v>24.5</v>
      </c>
      <c r="J17" s="48">
        <v>15.8</v>
      </c>
      <c r="K17" s="48">
        <v>27.6</v>
      </c>
      <c r="L17" s="6">
        <v>30.5</v>
      </c>
      <c r="M17" s="41">
        <v>24.1</v>
      </c>
      <c r="N17" s="42">
        <v>28.3</v>
      </c>
      <c r="O17" s="72"/>
    </row>
    <row r="18" spans="1:15" ht="14.25" customHeight="1" x14ac:dyDescent="0.25">
      <c r="A18" s="2" t="s">
        <v>18</v>
      </c>
      <c r="B18" s="48">
        <v>8.4</v>
      </c>
      <c r="C18" s="48">
        <v>9.6999999999999993</v>
      </c>
      <c r="D18" s="48">
        <v>13.7</v>
      </c>
      <c r="E18" s="48">
        <v>17.600000000000001</v>
      </c>
      <c r="F18" s="48">
        <v>21.6</v>
      </c>
      <c r="G18" s="48">
        <v>25</v>
      </c>
      <c r="H18" s="48">
        <v>27.4</v>
      </c>
      <c r="I18" s="48">
        <v>25.9</v>
      </c>
      <c r="J18" s="48">
        <v>25.7</v>
      </c>
      <c r="K18" s="48">
        <v>24.2</v>
      </c>
      <c r="L18" s="6">
        <v>22.2</v>
      </c>
      <c r="M18" s="41">
        <v>23</v>
      </c>
      <c r="N18" s="42">
        <v>22.3</v>
      </c>
      <c r="O18" s="72"/>
    </row>
    <row r="19" spans="1:15" ht="14.25" customHeight="1" x14ac:dyDescent="0.25">
      <c r="A19" s="2" t="s">
        <v>28</v>
      </c>
      <c r="B19" s="48">
        <v>22.8</v>
      </c>
      <c r="C19" s="48">
        <v>22</v>
      </c>
      <c r="D19" s="48">
        <v>21.5</v>
      </c>
      <c r="E19" s="48">
        <v>21.6</v>
      </c>
      <c r="F19" s="48">
        <v>20</v>
      </c>
      <c r="G19" s="48">
        <v>21.5</v>
      </c>
      <c r="H19" s="48">
        <v>20.2</v>
      </c>
      <c r="I19" s="48">
        <v>19.5</v>
      </c>
      <c r="J19" s="48">
        <v>18.3</v>
      </c>
      <c r="K19" s="48">
        <v>18</v>
      </c>
      <c r="L19" s="6">
        <v>17.5</v>
      </c>
      <c r="M19" s="41">
        <v>18.899999999999999</v>
      </c>
      <c r="N19" s="42">
        <v>17.100000000000001</v>
      </c>
      <c r="O19" s="72"/>
    </row>
    <row r="20" spans="1:15" ht="14.25" customHeight="1" x14ac:dyDescent="0.25">
      <c r="A20" s="2" t="s">
        <v>21</v>
      </c>
      <c r="B20" s="48">
        <v>17.399999999999999</v>
      </c>
      <c r="C20" s="48">
        <v>18.3</v>
      </c>
      <c r="D20" s="48">
        <v>19.2</v>
      </c>
      <c r="E20" s="48">
        <v>19.2</v>
      </c>
      <c r="F20" s="48">
        <v>19.2</v>
      </c>
      <c r="G20" s="48">
        <v>16.899999999999999</v>
      </c>
      <c r="H20" s="48">
        <v>14.6</v>
      </c>
      <c r="I20" s="48">
        <v>14.5</v>
      </c>
      <c r="J20" s="48">
        <v>19.2</v>
      </c>
      <c r="K20" s="48">
        <v>18.8</v>
      </c>
      <c r="L20" s="6">
        <v>18.399999999999999</v>
      </c>
      <c r="M20" s="41">
        <v>18.100000000000001</v>
      </c>
      <c r="N20" s="42">
        <v>17.7</v>
      </c>
      <c r="O20" s="72"/>
    </row>
    <row r="21" spans="1:15" ht="14.25" customHeight="1" x14ac:dyDescent="0.25">
      <c r="A21" s="2" t="s">
        <v>22</v>
      </c>
      <c r="B21" s="48">
        <v>12.7</v>
      </c>
      <c r="C21" s="48">
        <v>23.4</v>
      </c>
      <c r="D21" s="48">
        <v>23.1</v>
      </c>
      <c r="E21" s="48">
        <v>17.5</v>
      </c>
      <c r="F21" s="48">
        <v>16.3</v>
      </c>
      <c r="G21" s="48">
        <v>19.600000000000001</v>
      </c>
      <c r="H21" s="48">
        <v>19.600000000000001</v>
      </c>
      <c r="I21" s="48">
        <v>19</v>
      </c>
      <c r="J21" s="48">
        <v>18.7</v>
      </c>
      <c r="K21" s="48">
        <v>16.2</v>
      </c>
      <c r="L21" s="6">
        <v>15.4</v>
      </c>
      <c r="M21" s="41">
        <v>15.2</v>
      </c>
      <c r="N21" s="42">
        <v>16.600000000000001</v>
      </c>
      <c r="O21" s="72"/>
    </row>
    <row r="22" spans="1:15" ht="14.25" customHeight="1" x14ac:dyDescent="0.25">
      <c r="A22" s="2" t="s">
        <v>10</v>
      </c>
      <c r="B22" s="48">
        <v>24.4</v>
      </c>
      <c r="C22" s="48">
        <v>23.7</v>
      </c>
      <c r="D22" s="48">
        <v>23.5</v>
      </c>
      <c r="E22" s="48">
        <v>23.5</v>
      </c>
      <c r="F22" s="48">
        <v>23.2</v>
      </c>
      <c r="G22" s="48">
        <v>22.8</v>
      </c>
      <c r="H22" s="48">
        <v>23.1</v>
      </c>
      <c r="I22" s="48">
        <v>23.2</v>
      </c>
      <c r="J22" s="48">
        <v>23.5</v>
      </c>
      <c r="K22" s="48">
        <v>22.5</v>
      </c>
      <c r="L22" s="6">
        <v>22</v>
      </c>
      <c r="M22" s="41">
        <v>21.7</v>
      </c>
      <c r="N22" s="42">
        <v>20.9</v>
      </c>
      <c r="O22" s="72"/>
    </row>
    <row r="23" spans="1:15" ht="14.25" customHeight="1" x14ac:dyDescent="0.25">
      <c r="A23" s="2" t="s">
        <v>27</v>
      </c>
      <c r="B23" s="48">
        <v>18.3</v>
      </c>
      <c r="C23" s="48">
        <v>17.3</v>
      </c>
      <c r="D23" s="48">
        <v>18.899999999999999</v>
      </c>
      <c r="E23" s="48">
        <v>15.9</v>
      </c>
      <c r="F23" s="48">
        <v>15.7</v>
      </c>
      <c r="G23" s="48">
        <v>16.899999999999999</v>
      </c>
      <c r="H23" s="48">
        <v>14</v>
      </c>
      <c r="I23" s="48">
        <v>12.2</v>
      </c>
      <c r="J23" s="48">
        <v>12.5</v>
      </c>
      <c r="K23" s="48">
        <v>11.2</v>
      </c>
      <c r="L23" s="6">
        <v>12.4</v>
      </c>
      <c r="M23" s="41">
        <v>12.5</v>
      </c>
      <c r="N23" s="42">
        <v>11.9</v>
      </c>
      <c r="O23" s="72"/>
    </row>
    <row r="24" spans="1:15" ht="14.25" customHeight="1" x14ac:dyDescent="0.25">
      <c r="A24" s="2" t="s">
        <v>23</v>
      </c>
      <c r="B24" s="48">
        <v>-0.2</v>
      </c>
      <c r="C24" s="48">
        <v>2.2999999999999998</v>
      </c>
      <c r="D24" s="48">
        <v>-1</v>
      </c>
      <c r="E24" s="48">
        <v>1.3</v>
      </c>
      <c r="F24" s="48">
        <v>1.1000000000000001</v>
      </c>
      <c r="G24" s="48">
        <v>1.2</v>
      </c>
      <c r="H24" s="48">
        <v>-0.1</v>
      </c>
      <c r="I24" s="48">
        <v>3.7</v>
      </c>
      <c r="J24" s="48">
        <v>5.0999999999999996</v>
      </c>
      <c r="K24" s="48">
        <v>3.3</v>
      </c>
      <c r="L24" s="6">
        <v>-1.8</v>
      </c>
      <c r="M24" s="41">
        <v>-0.2</v>
      </c>
      <c r="N24" s="42">
        <v>-1.5</v>
      </c>
      <c r="O24" s="72"/>
    </row>
    <row r="25" spans="1:15" ht="14.25" customHeight="1" x14ac:dyDescent="0.25">
      <c r="A25" s="2" t="s">
        <v>4</v>
      </c>
      <c r="B25" s="48">
        <v>33.700000000000003</v>
      </c>
      <c r="C25" s="48">
        <v>32.799999999999997</v>
      </c>
      <c r="D25" s="48">
        <v>33.6</v>
      </c>
      <c r="E25" s="48">
        <v>31.4</v>
      </c>
      <c r="F25" s="48">
        <v>31.3</v>
      </c>
      <c r="G25" s="48">
        <v>30.4</v>
      </c>
      <c r="H25" s="48">
        <v>30.6</v>
      </c>
      <c r="I25" s="48">
        <v>29.7</v>
      </c>
      <c r="J25" s="48">
        <v>29.4</v>
      </c>
      <c r="K25" s="48">
        <v>27.6</v>
      </c>
      <c r="L25" s="6">
        <v>27.5</v>
      </c>
      <c r="M25" s="41">
        <v>26.6</v>
      </c>
      <c r="N25" s="42">
        <v>26.6</v>
      </c>
      <c r="O25" s="72"/>
    </row>
    <row r="26" spans="1:15" ht="14.25" customHeight="1" x14ac:dyDescent="0.25">
      <c r="A26" s="2" t="s">
        <v>25</v>
      </c>
      <c r="B26" s="48">
        <v>12.7</v>
      </c>
      <c r="C26" s="48">
        <v>11.4</v>
      </c>
      <c r="D26" s="48">
        <v>18.399999999999999</v>
      </c>
      <c r="E26" s="48">
        <v>13</v>
      </c>
      <c r="F26" s="48">
        <v>19</v>
      </c>
      <c r="G26" s="48">
        <v>14.6</v>
      </c>
      <c r="H26" s="48">
        <v>15.8</v>
      </c>
      <c r="I26" s="48">
        <v>16.7</v>
      </c>
      <c r="J26" s="48">
        <v>16.399999999999999</v>
      </c>
      <c r="K26" s="48">
        <v>13.1</v>
      </c>
      <c r="L26" s="6">
        <v>12.9</v>
      </c>
      <c r="M26" s="41">
        <v>11.3</v>
      </c>
      <c r="N26" s="42">
        <v>14</v>
      </c>
      <c r="O26" s="72"/>
    </row>
    <row r="27" spans="1:15" ht="14.25" customHeight="1" x14ac:dyDescent="0.25">
      <c r="A27" s="2" t="s">
        <v>24</v>
      </c>
      <c r="B27" s="48">
        <v>13.9</v>
      </c>
      <c r="C27" s="48">
        <v>11</v>
      </c>
      <c r="D27" s="48">
        <v>5.9</v>
      </c>
      <c r="E27" s="48">
        <v>1.8</v>
      </c>
      <c r="F27" s="48">
        <v>-0.7</v>
      </c>
      <c r="G27" s="48">
        <v>1</v>
      </c>
      <c r="H27" s="48">
        <v>3.4</v>
      </c>
      <c r="I27" s="48">
        <v>7.1</v>
      </c>
      <c r="J27" s="48">
        <v>10.4</v>
      </c>
      <c r="K27" s="48">
        <v>12.2</v>
      </c>
      <c r="L27" s="6">
        <v>10.3</v>
      </c>
      <c r="M27" s="41">
        <v>12.8</v>
      </c>
      <c r="N27" s="42">
        <v>15.8</v>
      </c>
      <c r="O27" s="72"/>
    </row>
    <row r="28" spans="1:15" ht="14.25" customHeight="1" x14ac:dyDescent="0.25">
      <c r="A28" s="2" t="s">
        <v>26</v>
      </c>
      <c r="B28" s="48">
        <v>18.899999999999999</v>
      </c>
      <c r="C28" s="48">
        <v>17.600000000000001</v>
      </c>
      <c r="D28" s="48">
        <v>16.899999999999999</v>
      </c>
      <c r="E28" s="48">
        <v>16.8</v>
      </c>
      <c r="F28" s="48">
        <v>16.7</v>
      </c>
      <c r="G28" s="48">
        <v>15</v>
      </c>
      <c r="H28" s="48">
        <v>15.8</v>
      </c>
      <c r="I28" s="48">
        <v>14.9</v>
      </c>
      <c r="J28" s="48">
        <v>14.5</v>
      </c>
      <c r="K28" s="48">
        <v>15</v>
      </c>
      <c r="L28" s="6">
        <v>14.9</v>
      </c>
      <c r="M28" s="41">
        <v>14.9</v>
      </c>
      <c r="N28" s="42">
        <v>13.6</v>
      </c>
      <c r="O28" s="72"/>
    </row>
    <row r="29" spans="1:15" ht="14.25" customHeight="1" x14ac:dyDescent="0.25">
      <c r="A29" s="2" t="s">
        <v>30</v>
      </c>
      <c r="B29" s="48">
        <v>30.1</v>
      </c>
      <c r="C29" s="48">
        <v>29.3</v>
      </c>
      <c r="D29" s="48">
        <v>28.4</v>
      </c>
      <c r="E29" s="48">
        <v>26.3</v>
      </c>
      <c r="F29" s="48">
        <v>25.1</v>
      </c>
      <c r="G29" s="48">
        <v>26</v>
      </c>
      <c r="H29" s="48">
        <v>24.3</v>
      </c>
      <c r="I29" s="48">
        <v>27.2</v>
      </c>
      <c r="J29" s="48">
        <v>27.9</v>
      </c>
      <c r="K29" s="48" t="s">
        <v>7</v>
      </c>
      <c r="L29" s="6" t="s">
        <v>7</v>
      </c>
      <c r="M29" s="41" t="s">
        <v>7</v>
      </c>
      <c r="N29" s="42" t="s">
        <v>7</v>
      </c>
      <c r="O29" s="72"/>
    </row>
    <row r="30" spans="1:15" ht="14.25" customHeight="1" x14ac:dyDescent="0.25">
      <c r="A30" s="2" t="s">
        <v>29</v>
      </c>
      <c r="B30" s="48">
        <v>24</v>
      </c>
      <c r="C30" s="48">
        <v>23.4</v>
      </c>
      <c r="D30" s="48">
        <v>23.3</v>
      </c>
      <c r="E30" s="48">
        <v>23.3</v>
      </c>
      <c r="F30" s="48">
        <v>22.6</v>
      </c>
      <c r="G30" s="48">
        <v>24.9</v>
      </c>
      <c r="H30" s="48">
        <v>23.3</v>
      </c>
      <c r="I30" s="48">
        <v>23.5</v>
      </c>
      <c r="J30" s="48">
        <v>25.7</v>
      </c>
      <c r="K30" s="48">
        <v>26.5</v>
      </c>
      <c r="L30" s="6">
        <v>27.2</v>
      </c>
      <c r="M30" s="41">
        <v>26</v>
      </c>
      <c r="N30" s="42">
        <v>25.8</v>
      </c>
      <c r="O30" s="72"/>
    </row>
    <row r="31" spans="1:15" ht="14.25" customHeight="1" x14ac:dyDescent="0.25">
      <c r="A31" s="2" t="s">
        <v>3</v>
      </c>
      <c r="B31" s="48">
        <v>24.4</v>
      </c>
      <c r="C31" s="48">
        <v>23.9</v>
      </c>
      <c r="D31" s="48">
        <v>23.4</v>
      </c>
      <c r="E31" s="48">
        <v>22.8</v>
      </c>
      <c r="F31" s="48">
        <v>21.6</v>
      </c>
      <c r="G31" s="48">
        <v>20.6</v>
      </c>
      <c r="H31" s="48">
        <v>20.3</v>
      </c>
      <c r="I31" s="48">
        <v>19.899999999999999</v>
      </c>
      <c r="J31" s="48">
        <v>19.399999999999999</v>
      </c>
      <c r="K31" s="48">
        <v>18.600000000000001</v>
      </c>
      <c r="L31" s="6">
        <v>18</v>
      </c>
      <c r="M31" s="41">
        <v>17.100000000000001</v>
      </c>
      <c r="N31" s="42">
        <v>16.7</v>
      </c>
      <c r="O31" s="72"/>
    </row>
    <row r="32" spans="1:15" ht="14.25" customHeight="1" x14ac:dyDescent="0.25">
      <c r="A32" s="2" t="s">
        <v>2</v>
      </c>
      <c r="B32" s="48">
        <v>27.2</v>
      </c>
      <c r="C32" s="48">
        <v>25.6</v>
      </c>
      <c r="D32" s="48">
        <v>27.7</v>
      </c>
      <c r="E32" s="48">
        <v>26.3</v>
      </c>
      <c r="F32" s="48">
        <v>27.8</v>
      </c>
      <c r="G32" s="48">
        <v>24.8</v>
      </c>
      <c r="H32" s="48">
        <v>25.7</v>
      </c>
      <c r="I32" s="48">
        <v>24</v>
      </c>
      <c r="J32" s="48">
        <v>25</v>
      </c>
      <c r="K32" s="48">
        <v>24.8</v>
      </c>
      <c r="L32" s="6">
        <v>20.6</v>
      </c>
      <c r="M32" s="41">
        <v>21.3</v>
      </c>
      <c r="N32" s="42">
        <v>21.7</v>
      </c>
      <c r="O32" s="72"/>
    </row>
    <row r="33" spans="1:15" ht="14.25" customHeight="1" x14ac:dyDescent="0.25">
      <c r="A33" s="2" t="s">
        <v>17</v>
      </c>
      <c r="B33" s="48">
        <v>14.7</v>
      </c>
      <c r="C33" s="48">
        <v>14.4</v>
      </c>
      <c r="D33" s="48">
        <v>12.7</v>
      </c>
      <c r="E33" s="48">
        <v>13.9</v>
      </c>
      <c r="F33" s="48">
        <v>12.8</v>
      </c>
      <c r="G33" s="48">
        <v>12.1</v>
      </c>
      <c r="H33" s="48">
        <v>17.100000000000001</v>
      </c>
      <c r="I33" s="48">
        <v>18.399999999999999</v>
      </c>
      <c r="J33" s="48">
        <v>21.8</v>
      </c>
      <c r="K33" s="48">
        <v>17</v>
      </c>
      <c r="L33" s="6">
        <v>22.6</v>
      </c>
      <c r="M33" s="41">
        <v>19.899999999999999</v>
      </c>
      <c r="N33" s="42">
        <v>21.2</v>
      </c>
      <c r="O33" s="72"/>
    </row>
    <row r="34" spans="1:15" ht="14.25" customHeight="1" x14ac:dyDescent="0.25">
      <c r="A34" s="70" t="s">
        <v>57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6"/>
      <c r="N34" s="76"/>
      <c r="O34" s="72"/>
    </row>
    <row r="35" spans="1:15" ht="14.25" customHeight="1" x14ac:dyDescent="0.25">
      <c r="A35" s="72" t="s">
        <v>64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6"/>
      <c r="N35" s="76"/>
      <c r="O35" s="72"/>
    </row>
    <row r="36" spans="1:15" ht="14.25" customHeight="1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6"/>
      <c r="N36" s="76"/>
      <c r="O36" s="72"/>
    </row>
    <row r="37" spans="1:15" ht="14.25" customHeight="1" x14ac:dyDescent="0.25">
      <c r="A37" s="80" t="s">
        <v>67</v>
      </c>
      <c r="B37" s="75"/>
      <c r="C37" s="75"/>
      <c r="D37" s="75"/>
      <c r="E37" s="75"/>
      <c r="F37" s="75"/>
      <c r="G37" s="75"/>
      <c r="H37" s="81"/>
      <c r="I37" s="75"/>
      <c r="J37" s="75"/>
      <c r="K37" s="72"/>
      <c r="L37" s="72"/>
      <c r="M37" s="76"/>
      <c r="N37" s="76"/>
      <c r="O37" s="72"/>
    </row>
    <row r="38" spans="1:15" ht="14.2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3"/>
      <c r="L38" s="72"/>
      <c r="M38" s="76"/>
      <c r="N38" s="76"/>
      <c r="O38" s="72"/>
    </row>
    <row r="39" spans="1:15" ht="14.25" customHeight="1" x14ac:dyDescent="0.25">
      <c r="A39" s="11" t="s">
        <v>33</v>
      </c>
      <c r="B39" s="11">
        <v>2010</v>
      </c>
      <c r="C39" s="11">
        <v>2011</v>
      </c>
      <c r="D39" s="11">
        <v>2012</v>
      </c>
      <c r="E39" s="11">
        <v>2013</v>
      </c>
      <c r="F39" s="11">
        <v>2014</v>
      </c>
      <c r="G39" s="11">
        <v>2015</v>
      </c>
      <c r="H39" s="11">
        <v>2016</v>
      </c>
      <c r="I39" s="11">
        <v>2017</v>
      </c>
      <c r="J39" s="11">
        <v>2018</v>
      </c>
      <c r="K39" s="11">
        <v>2019</v>
      </c>
      <c r="L39" s="1">
        <v>2020</v>
      </c>
      <c r="M39" s="40">
        <v>2021</v>
      </c>
      <c r="N39" s="12">
        <v>2022</v>
      </c>
      <c r="O39" s="72"/>
    </row>
    <row r="40" spans="1:15" ht="14.25" customHeight="1" x14ac:dyDescent="0.25">
      <c r="A40" s="3" t="s">
        <v>20</v>
      </c>
      <c r="B40" s="9">
        <v>24</v>
      </c>
      <c r="C40" s="9">
        <v>23.5</v>
      </c>
      <c r="D40" s="9">
        <v>22.9</v>
      </c>
      <c r="E40" s="9">
        <v>22.3</v>
      </c>
      <c r="F40" s="9">
        <v>22.2</v>
      </c>
      <c r="G40" s="9">
        <v>21.8</v>
      </c>
      <c r="H40" s="9">
        <v>20.8</v>
      </c>
      <c r="I40" s="10">
        <v>20.7</v>
      </c>
      <c r="J40" s="9">
        <v>20.399999999999999</v>
      </c>
      <c r="K40" s="9">
        <v>19.899999999999999</v>
      </c>
      <c r="L40" s="9">
        <v>18.899999999999999</v>
      </c>
      <c r="M40" s="43">
        <v>18.8</v>
      </c>
      <c r="N40" s="45">
        <v>18.399999999999999</v>
      </c>
      <c r="O40" s="72"/>
    </row>
    <row r="41" spans="1:15" ht="14.25" customHeight="1" x14ac:dyDescent="0.25">
      <c r="A41" s="3" t="s">
        <v>0</v>
      </c>
      <c r="B41" s="9">
        <v>10.199999999999999</v>
      </c>
      <c r="C41" s="9">
        <v>9.4</v>
      </c>
      <c r="D41" s="9">
        <v>8.3000000000000007</v>
      </c>
      <c r="E41" s="9">
        <v>7.5</v>
      </c>
      <c r="F41" s="9">
        <v>6.6</v>
      </c>
      <c r="G41" s="9">
        <v>6.4</v>
      </c>
      <c r="H41" s="9">
        <v>6</v>
      </c>
      <c r="I41" s="10">
        <v>5.8</v>
      </c>
      <c r="J41" s="9">
        <v>5.8</v>
      </c>
      <c r="K41" s="9">
        <v>5.8</v>
      </c>
      <c r="L41" s="9">
        <v>5.3</v>
      </c>
      <c r="M41" s="43">
        <v>5</v>
      </c>
      <c r="N41" s="45">
        <v>5</v>
      </c>
      <c r="O41" s="72"/>
    </row>
    <row r="42" spans="1:15" ht="14.25" customHeight="1" x14ac:dyDescent="0.25">
      <c r="A42" s="3" t="s">
        <v>1</v>
      </c>
      <c r="B42" s="9">
        <v>13</v>
      </c>
      <c r="C42" s="9">
        <v>13.2</v>
      </c>
      <c r="D42" s="9">
        <v>15.1</v>
      </c>
      <c r="E42" s="9">
        <v>14.1</v>
      </c>
      <c r="F42" s="9">
        <v>14.2</v>
      </c>
      <c r="G42" s="9">
        <v>15.5</v>
      </c>
      <c r="H42" s="9">
        <v>14.6</v>
      </c>
      <c r="I42" s="10">
        <v>14.3</v>
      </c>
      <c r="J42" s="9">
        <v>13.9</v>
      </c>
      <c r="K42" s="9">
        <v>14.1</v>
      </c>
      <c r="L42" s="9">
        <v>12.7</v>
      </c>
      <c r="M42" s="49">
        <v>12.2</v>
      </c>
      <c r="N42" s="50">
        <v>13</v>
      </c>
      <c r="O42" s="72"/>
    </row>
    <row r="43" spans="1:15" ht="14.25" customHeight="1" x14ac:dyDescent="0.25">
      <c r="A43" s="3" t="s">
        <v>5</v>
      </c>
      <c r="B43" s="9">
        <v>27.7</v>
      </c>
      <c r="C43" s="9">
        <v>27.3</v>
      </c>
      <c r="D43" s="9">
        <v>29.9</v>
      </c>
      <c r="E43" s="9">
        <v>29.8</v>
      </c>
      <c r="F43" s="9">
        <v>28.1</v>
      </c>
      <c r="G43" s="9">
        <v>26.7</v>
      </c>
      <c r="H43" s="9">
        <v>24.8</v>
      </c>
      <c r="I43" s="10">
        <v>24.9</v>
      </c>
      <c r="J43" s="9">
        <v>21.8</v>
      </c>
      <c r="K43" s="9">
        <v>21.7</v>
      </c>
      <c r="L43" s="43">
        <v>21.1</v>
      </c>
      <c r="M43" s="45">
        <v>20.5</v>
      </c>
      <c r="N43" s="45">
        <v>21.3</v>
      </c>
      <c r="O43" s="72"/>
    </row>
    <row r="44" spans="1:15" ht="14.25" customHeight="1" x14ac:dyDescent="0.25">
      <c r="A44" s="8" t="s">
        <v>54</v>
      </c>
      <c r="B44" s="9">
        <v>16.899999999999999</v>
      </c>
      <c r="C44" s="9">
        <v>17.2</v>
      </c>
      <c r="D44" s="9">
        <v>17.399999999999999</v>
      </c>
      <c r="E44" s="9">
        <v>17</v>
      </c>
      <c r="F44" s="9">
        <v>16.8</v>
      </c>
      <c r="G44" s="9">
        <v>16.399999999999999</v>
      </c>
      <c r="H44" s="9">
        <v>16.2</v>
      </c>
      <c r="I44" s="10">
        <v>15.6</v>
      </c>
      <c r="J44" s="9">
        <v>15.3</v>
      </c>
      <c r="K44" s="9">
        <v>14.5</v>
      </c>
      <c r="L44" s="43">
        <v>13.9</v>
      </c>
      <c r="M44" s="45">
        <v>13.4</v>
      </c>
      <c r="N44" s="45">
        <v>13.1</v>
      </c>
      <c r="O44" s="72"/>
    </row>
    <row r="45" spans="1:15" ht="14.25" customHeight="1" x14ac:dyDescent="0.25">
      <c r="A45" s="8" t="s">
        <v>55</v>
      </c>
      <c r="B45" s="9">
        <v>15.8</v>
      </c>
      <c r="C45" s="9">
        <v>16.2</v>
      </c>
      <c r="D45" s="9">
        <v>16.399999999999999</v>
      </c>
      <c r="E45" s="9">
        <v>16</v>
      </c>
      <c r="F45" s="9">
        <v>15.7</v>
      </c>
      <c r="G45" s="9">
        <v>15.5</v>
      </c>
      <c r="H45" s="9">
        <v>15.1</v>
      </c>
      <c r="I45" s="10">
        <v>14.6</v>
      </c>
      <c r="J45" s="9">
        <v>14.4</v>
      </c>
      <c r="K45" s="9">
        <v>13.7</v>
      </c>
      <c r="L45" s="43">
        <v>12.9</v>
      </c>
      <c r="M45" s="45">
        <v>12.7</v>
      </c>
      <c r="N45" s="45">
        <v>12.7</v>
      </c>
      <c r="O45" s="72"/>
    </row>
    <row r="46" spans="1:15" ht="14.25" customHeight="1" x14ac:dyDescent="0.25">
      <c r="A46" s="3" t="s">
        <v>9</v>
      </c>
      <c r="B46" s="9">
        <v>16.2</v>
      </c>
      <c r="C46" s="9">
        <v>17.600000000000001</v>
      </c>
      <c r="D46" s="9">
        <v>18.7</v>
      </c>
      <c r="E46" s="9">
        <v>17.8</v>
      </c>
      <c r="F46" s="9">
        <v>14.9</v>
      </c>
      <c r="G46" s="9">
        <v>14.1</v>
      </c>
      <c r="H46" s="9">
        <v>14.8</v>
      </c>
      <c r="I46" s="10">
        <v>13.5</v>
      </c>
      <c r="J46" s="9">
        <v>11.9</v>
      </c>
      <c r="K46" s="9">
        <v>9.4</v>
      </c>
      <c r="L46" s="43">
        <v>8.9</v>
      </c>
      <c r="M46" s="45">
        <v>8.6999999999999993</v>
      </c>
      <c r="N46" s="45">
        <v>8.6999999999999993</v>
      </c>
      <c r="O46" s="72"/>
    </row>
    <row r="47" spans="1:15" ht="14.25" customHeight="1" x14ac:dyDescent="0.25">
      <c r="A47" s="3" t="s">
        <v>19</v>
      </c>
      <c r="B47" s="9">
        <v>17.8</v>
      </c>
      <c r="C47" s="9">
        <v>18.600000000000001</v>
      </c>
      <c r="D47" s="9">
        <v>17.600000000000001</v>
      </c>
      <c r="E47" s="9">
        <v>16.600000000000001</v>
      </c>
      <c r="F47" s="9">
        <v>16.2</v>
      </c>
      <c r="G47" s="9">
        <v>16.100000000000001</v>
      </c>
      <c r="H47" s="9">
        <v>15.6</v>
      </c>
      <c r="I47" s="10">
        <v>15.1</v>
      </c>
      <c r="J47" s="9">
        <v>14.7</v>
      </c>
      <c r="K47" s="9">
        <v>14.6</v>
      </c>
      <c r="L47" s="43">
        <v>14.2</v>
      </c>
      <c r="M47" s="45">
        <v>13.5</v>
      </c>
      <c r="N47" s="53">
        <v>13</v>
      </c>
      <c r="O47" s="72"/>
    </row>
    <row r="48" spans="1:15" ht="14.25" customHeight="1" x14ac:dyDescent="0.25">
      <c r="A48" s="3" t="s">
        <v>11</v>
      </c>
      <c r="B48" s="9">
        <v>5.7</v>
      </c>
      <c r="C48" s="9" t="s">
        <v>7</v>
      </c>
      <c r="D48" s="9" t="s">
        <v>7</v>
      </c>
      <c r="E48" s="9">
        <v>7.7</v>
      </c>
      <c r="F48" s="9">
        <v>8.6999999999999993</v>
      </c>
      <c r="G48" s="9" t="s">
        <v>7</v>
      </c>
      <c r="H48" s="9">
        <v>11.6</v>
      </c>
      <c r="I48" s="10">
        <v>12.3</v>
      </c>
      <c r="J48" s="9">
        <v>11.4</v>
      </c>
      <c r="K48" s="9">
        <v>11.5</v>
      </c>
      <c r="L48" s="43">
        <v>11.2</v>
      </c>
      <c r="M48" s="45">
        <v>11.1</v>
      </c>
      <c r="N48" s="45">
        <v>12.5</v>
      </c>
      <c r="O48" s="72"/>
    </row>
    <row r="49" spans="1:15" ht="14.25" customHeight="1" x14ac:dyDescent="0.25">
      <c r="A49" s="3" t="s">
        <v>6</v>
      </c>
      <c r="B49" s="9">
        <v>13.9</v>
      </c>
      <c r="C49" s="9">
        <v>12.7</v>
      </c>
      <c r="D49" s="9">
        <v>12.2</v>
      </c>
      <c r="E49" s="9">
        <v>12.9</v>
      </c>
      <c r="F49" s="9">
        <v>13.9</v>
      </c>
      <c r="G49" s="9">
        <v>13.9</v>
      </c>
      <c r="H49" s="9">
        <v>14.2</v>
      </c>
      <c r="I49" s="10">
        <v>14.4</v>
      </c>
      <c r="J49" s="9">
        <v>11.3</v>
      </c>
      <c r="K49" s="9">
        <v>10.8</v>
      </c>
      <c r="L49" s="43">
        <v>9.9</v>
      </c>
      <c r="M49" s="45">
        <v>11.3</v>
      </c>
      <c r="N49" s="45">
        <v>9.3000000000000007</v>
      </c>
      <c r="O49" s="72"/>
    </row>
    <row r="50" spans="1:15" ht="14.25" customHeight="1" x14ac:dyDescent="0.25">
      <c r="A50" s="3" t="s">
        <v>31</v>
      </c>
      <c r="B50" s="9">
        <v>17.7</v>
      </c>
      <c r="C50" s="9">
        <v>17.8</v>
      </c>
      <c r="D50" s="9">
        <v>17.7</v>
      </c>
      <c r="E50" s="9">
        <v>19</v>
      </c>
      <c r="F50" s="9">
        <v>16.7</v>
      </c>
      <c r="G50" s="9">
        <v>17.5</v>
      </c>
      <c r="H50" s="9">
        <v>15.8</v>
      </c>
      <c r="I50" s="10">
        <v>15.3</v>
      </c>
      <c r="J50" s="9">
        <v>13.8</v>
      </c>
      <c r="K50" s="9">
        <v>14.2</v>
      </c>
      <c r="L50" s="44">
        <v>12.2</v>
      </c>
      <c r="M50" s="46">
        <v>10.4</v>
      </c>
      <c r="N50" s="46">
        <v>9.3000000000000007</v>
      </c>
      <c r="O50" s="72"/>
    </row>
    <row r="51" spans="1:15" ht="14.25" customHeight="1" x14ac:dyDescent="0.25">
      <c r="A51" s="3" t="s">
        <v>12</v>
      </c>
      <c r="B51" s="9">
        <v>5.3</v>
      </c>
      <c r="C51" s="9">
        <v>5.7</v>
      </c>
      <c r="D51" s="9">
        <v>6.5</v>
      </c>
      <c r="E51" s="9">
        <v>7</v>
      </c>
      <c r="F51" s="9">
        <v>6.1</v>
      </c>
      <c r="G51" s="9">
        <v>5.5</v>
      </c>
      <c r="H51" s="9">
        <v>5.3</v>
      </c>
      <c r="I51" s="10">
        <v>5</v>
      </c>
      <c r="J51" s="9">
        <v>5.5</v>
      </c>
      <c r="K51" s="9">
        <v>4.7</v>
      </c>
      <c r="L51" s="43">
        <v>4.2</v>
      </c>
      <c r="M51" s="45">
        <v>5</v>
      </c>
      <c r="N51" s="45">
        <v>4.3</v>
      </c>
      <c r="O51" s="72"/>
    </row>
    <row r="52" spans="1:15" ht="14.25" customHeight="1" x14ac:dyDescent="0.25">
      <c r="A52" s="3" t="s">
        <v>8</v>
      </c>
      <c r="B52" s="9">
        <v>15</v>
      </c>
      <c r="C52" s="9" t="s">
        <v>7</v>
      </c>
      <c r="D52" s="9" t="s">
        <v>7</v>
      </c>
      <c r="E52" s="9" t="s">
        <v>7</v>
      </c>
      <c r="F52" s="9">
        <v>12.5</v>
      </c>
      <c r="G52" s="9" t="s">
        <v>7</v>
      </c>
      <c r="H52" s="9" t="s">
        <v>7</v>
      </c>
      <c r="I52" s="10" t="s">
        <v>7</v>
      </c>
      <c r="J52" s="9">
        <v>10.4</v>
      </c>
      <c r="K52" s="9" t="s">
        <v>7</v>
      </c>
      <c r="L52" s="43" t="s">
        <v>7</v>
      </c>
      <c r="M52" s="45" t="s">
        <v>7</v>
      </c>
      <c r="N52" s="47" t="s">
        <v>7</v>
      </c>
      <c r="O52" s="72"/>
    </row>
    <row r="53" spans="1:15" ht="14.25" customHeight="1" x14ac:dyDescent="0.25">
      <c r="A53" s="3" t="s">
        <v>13</v>
      </c>
      <c r="B53" s="9">
        <v>16.8</v>
      </c>
      <c r="C53" s="9">
        <v>16.100000000000001</v>
      </c>
      <c r="D53" s="9">
        <v>15.6</v>
      </c>
      <c r="E53" s="9">
        <v>14.9</v>
      </c>
      <c r="F53" s="9">
        <v>14.2</v>
      </c>
      <c r="G53" s="9">
        <v>13.2</v>
      </c>
      <c r="H53" s="9">
        <v>12.3</v>
      </c>
      <c r="I53" s="10">
        <v>11.2</v>
      </c>
      <c r="J53" s="9">
        <v>10.4</v>
      </c>
      <c r="K53" s="9">
        <v>10.1</v>
      </c>
      <c r="L53" s="43">
        <v>9.9</v>
      </c>
      <c r="M53" s="45">
        <v>10.199999999999999</v>
      </c>
      <c r="N53" s="45">
        <v>10.199999999999999</v>
      </c>
      <c r="O53" s="72"/>
    </row>
    <row r="54" spans="1:15" ht="14.25" customHeight="1" x14ac:dyDescent="0.25">
      <c r="A54" s="3" t="s">
        <v>15</v>
      </c>
      <c r="B54" s="9">
        <v>11.9</v>
      </c>
      <c r="C54" s="9">
        <v>11.5</v>
      </c>
      <c r="D54" s="9">
        <v>11.9</v>
      </c>
      <c r="E54" s="9">
        <v>12.2</v>
      </c>
      <c r="F54" s="9">
        <v>13.3</v>
      </c>
      <c r="G54" s="9">
        <v>14.2</v>
      </c>
      <c r="H54" s="9">
        <v>14.4</v>
      </c>
      <c r="I54" s="10">
        <v>15.2</v>
      </c>
      <c r="J54" s="9">
        <v>14</v>
      </c>
      <c r="K54" s="9">
        <v>13.3</v>
      </c>
      <c r="L54" s="43">
        <v>13</v>
      </c>
      <c r="M54" s="45">
        <v>12</v>
      </c>
      <c r="N54" s="45">
        <v>12</v>
      </c>
      <c r="O54" s="72"/>
    </row>
    <row r="55" spans="1:15" ht="14.25" customHeight="1" x14ac:dyDescent="0.25">
      <c r="A55" s="3" t="s">
        <v>32</v>
      </c>
      <c r="B55" s="9" t="s">
        <v>7</v>
      </c>
      <c r="C55" s="9" t="s">
        <v>7</v>
      </c>
      <c r="D55" s="9" t="s">
        <v>7</v>
      </c>
      <c r="E55" s="9" t="s">
        <v>7</v>
      </c>
      <c r="F55" s="9" t="s">
        <v>7</v>
      </c>
      <c r="G55" s="9" t="s">
        <v>7</v>
      </c>
      <c r="H55" s="9" t="s">
        <v>7</v>
      </c>
      <c r="I55" s="10" t="s">
        <v>7</v>
      </c>
      <c r="J55" s="9" t="s">
        <v>7</v>
      </c>
      <c r="K55" s="9" t="s">
        <v>7</v>
      </c>
      <c r="L55" s="43" t="s">
        <v>7</v>
      </c>
      <c r="M55" s="45" t="s">
        <v>7</v>
      </c>
      <c r="N55" s="47" t="s">
        <v>7</v>
      </c>
      <c r="O55" s="72"/>
    </row>
    <row r="56" spans="1:15" ht="14.25" customHeight="1" x14ac:dyDescent="0.25">
      <c r="A56" s="3" t="s">
        <v>16</v>
      </c>
      <c r="B56" s="9">
        <v>8.6999999999999993</v>
      </c>
      <c r="C56" s="9">
        <v>7.9</v>
      </c>
      <c r="D56" s="9">
        <v>7</v>
      </c>
      <c r="E56" s="9">
        <v>6.2</v>
      </c>
      <c r="F56" s="9">
        <v>5.4</v>
      </c>
      <c r="G56" s="9">
        <v>4.7</v>
      </c>
      <c r="H56" s="9">
        <v>3.9</v>
      </c>
      <c r="I56" s="10">
        <v>2.6</v>
      </c>
      <c r="J56" s="9">
        <v>1.4</v>
      </c>
      <c r="K56" s="9">
        <v>1.3</v>
      </c>
      <c r="L56" s="43">
        <v>0.7</v>
      </c>
      <c r="M56" s="45">
        <v>-0.2</v>
      </c>
      <c r="N56" s="45">
        <v>-0.7</v>
      </c>
      <c r="O56" s="72"/>
    </row>
    <row r="57" spans="1:15" ht="14.25" customHeight="1" x14ac:dyDescent="0.25">
      <c r="A57" s="3" t="s">
        <v>14</v>
      </c>
      <c r="B57" s="9">
        <v>15.5</v>
      </c>
      <c r="C57" s="9">
        <v>14.1</v>
      </c>
      <c r="D57" s="9">
        <v>14.9</v>
      </c>
      <c r="E57" s="9">
        <v>16</v>
      </c>
      <c r="F57" s="9">
        <v>17.3</v>
      </c>
      <c r="G57" s="9">
        <v>18.399999999999999</v>
      </c>
      <c r="H57" s="9">
        <v>19.7</v>
      </c>
      <c r="I57" s="10">
        <v>19.8</v>
      </c>
      <c r="J57" s="9">
        <v>19.600000000000001</v>
      </c>
      <c r="K57" s="9">
        <v>21.2</v>
      </c>
      <c r="L57" s="43">
        <v>22.3</v>
      </c>
      <c r="M57" s="45">
        <v>14.6</v>
      </c>
      <c r="N57" s="45">
        <v>17.100000000000001</v>
      </c>
      <c r="O57" s="72"/>
    </row>
    <row r="58" spans="1:15" ht="14.25" customHeight="1" x14ac:dyDescent="0.25">
      <c r="A58" s="3" t="s">
        <v>18</v>
      </c>
      <c r="B58" s="9">
        <v>7.2</v>
      </c>
      <c r="C58" s="9">
        <v>7.7</v>
      </c>
      <c r="D58" s="9">
        <v>9.5</v>
      </c>
      <c r="E58" s="9">
        <v>9.6999999999999993</v>
      </c>
      <c r="F58" s="9">
        <v>10.6</v>
      </c>
      <c r="G58" s="9">
        <v>10.7</v>
      </c>
      <c r="H58" s="9">
        <v>11.6</v>
      </c>
      <c r="I58" s="10">
        <v>13.2</v>
      </c>
      <c r="J58" s="9">
        <v>13</v>
      </c>
      <c r="K58" s="9">
        <v>11.6</v>
      </c>
      <c r="L58" s="43">
        <v>10</v>
      </c>
      <c r="M58" s="45">
        <v>10.5</v>
      </c>
      <c r="N58" s="45">
        <v>10.199999999999999</v>
      </c>
      <c r="O58" s="72"/>
    </row>
    <row r="59" spans="1:15" ht="14.25" customHeight="1" x14ac:dyDescent="0.25">
      <c r="A59" s="3" t="s">
        <v>28</v>
      </c>
      <c r="B59" s="9">
        <v>16.100000000000001</v>
      </c>
      <c r="C59" s="9">
        <v>15.7</v>
      </c>
      <c r="D59" s="9">
        <v>14.7</v>
      </c>
      <c r="E59" s="9">
        <v>15.5</v>
      </c>
      <c r="F59" s="9">
        <v>14.5</v>
      </c>
      <c r="G59" s="9">
        <v>16</v>
      </c>
      <c r="H59" s="9">
        <v>14.5</v>
      </c>
      <c r="I59" s="10">
        <v>13.7</v>
      </c>
      <c r="J59" s="9">
        <v>13.2</v>
      </c>
      <c r="K59" s="9">
        <v>13.2</v>
      </c>
      <c r="L59" s="9">
        <v>13.4</v>
      </c>
      <c r="M59" s="51">
        <v>14.3</v>
      </c>
      <c r="N59" s="52">
        <v>14.4</v>
      </c>
      <c r="O59" s="72"/>
    </row>
    <row r="60" spans="1:15" ht="14.25" customHeight="1" x14ac:dyDescent="0.25">
      <c r="A60" s="3" t="s">
        <v>21</v>
      </c>
      <c r="B60" s="9">
        <v>4.5</v>
      </c>
      <c r="C60" s="9">
        <v>5.5</v>
      </c>
      <c r="D60" s="9">
        <v>6.4</v>
      </c>
      <c r="E60" s="9">
        <v>7.1</v>
      </c>
      <c r="F60" s="9">
        <v>7.7</v>
      </c>
      <c r="G60" s="9">
        <v>7.3</v>
      </c>
      <c r="H60" s="9">
        <v>7.1</v>
      </c>
      <c r="I60" s="10">
        <v>7</v>
      </c>
      <c r="J60" s="9">
        <v>8.5</v>
      </c>
      <c r="K60" s="9">
        <v>6.5</v>
      </c>
      <c r="L60" s="9">
        <v>4.5</v>
      </c>
      <c r="M60" s="43">
        <v>6.2</v>
      </c>
      <c r="N60" s="45">
        <v>7.8</v>
      </c>
      <c r="O60" s="72"/>
    </row>
    <row r="61" spans="1:15" ht="14.25" customHeight="1" x14ac:dyDescent="0.25">
      <c r="A61" s="3" t="s">
        <v>22</v>
      </c>
      <c r="B61" s="9">
        <v>12.8</v>
      </c>
      <c r="C61" s="9">
        <v>12.9</v>
      </c>
      <c r="D61" s="9">
        <v>15</v>
      </c>
      <c r="E61" s="9">
        <v>13.3</v>
      </c>
      <c r="F61" s="9">
        <v>14.9</v>
      </c>
      <c r="G61" s="9">
        <v>16</v>
      </c>
      <c r="H61" s="9">
        <v>13.9</v>
      </c>
      <c r="I61" s="10">
        <v>10.8</v>
      </c>
      <c r="J61" s="9">
        <v>8.9</v>
      </c>
      <c r="K61" s="9">
        <v>10.9</v>
      </c>
      <c r="L61" s="9">
        <v>11.4</v>
      </c>
      <c r="M61" s="43">
        <v>11.8</v>
      </c>
      <c r="N61" s="45">
        <v>12.5</v>
      </c>
      <c r="O61" s="72"/>
    </row>
    <row r="62" spans="1:15" ht="14.25" customHeight="1" x14ac:dyDescent="0.25">
      <c r="A62" s="3" t="s">
        <v>10</v>
      </c>
      <c r="B62" s="9">
        <v>15.6</v>
      </c>
      <c r="C62" s="9">
        <v>15.7</v>
      </c>
      <c r="D62" s="9">
        <v>15.6</v>
      </c>
      <c r="E62" s="9">
        <v>15.5</v>
      </c>
      <c r="F62" s="9">
        <v>15.5</v>
      </c>
      <c r="G62" s="9">
        <v>15.6</v>
      </c>
      <c r="H62" s="9">
        <v>15.9</v>
      </c>
      <c r="I62" s="10">
        <v>16.3</v>
      </c>
      <c r="J62" s="9">
        <v>16.7</v>
      </c>
      <c r="K62" s="9">
        <v>16.2</v>
      </c>
      <c r="L62" s="9">
        <v>15.6</v>
      </c>
      <c r="M62" s="43">
        <v>14.7</v>
      </c>
      <c r="N62" s="45">
        <v>13.9</v>
      </c>
      <c r="O62" s="72"/>
    </row>
    <row r="63" spans="1:15" ht="14.25" customHeight="1" x14ac:dyDescent="0.25">
      <c r="A63" s="3" t="s">
        <v>27</v>
      </c>
      <c r="B63" s="9">
        <v>15.4</v>
      </c>
      <c r="C63" s="9">
        <v>15.6</v>
      </c>
      <c r="D63" s="9">
        <v>15.5</v>
      </c>
      <c r="E63" s="9">
        <v>14.6</v>
      </c>
      <c r="F63" s="9">
        <v>13.8</v>
      </c>
      <c r="G63" s="9">
        <v>14</v>
      </c>
      <c r="H63" s="9">
        <v>13.3</v>
      </c>
      <c r="I63" s="10">
        <v>12.5</v>
      </c>
      <c r="J63" s="9">
        <v>12.1</v>
      </c>
      <c r="K63" s="9">
        <v>11.8</v>
      </c>
      <c r="L63" s="9">
        <v>11.2</v>
      </c>
      <c r="M63" s="43">
        <v>11.2</v>
      </c>
      <c r="N63" s="45">
        <v>11.1</v>
      </c>
      <c r="O63" s="72"/>
    </row>
    <row r="64" spans="1:15" ht="14.25" customHeight="1" x14ac:dyDescent="0.25">
      <c r="A64" s="3" t="s">
        <v>23</v>
      </c>
      <c r="B64" s="9">
        <v>8.8000000000000007</v>
      </c>
      <c r="C64" s="9">
        <v>9.6</v>
      </c>
      <c r="D64" s="9">
        <v>6.9</v>
      </c>
      <c r="E64" s="9">
        <v>4.9000000000000004</v>
      </c>
      <c r="F64" s="9">
        <v>4.5</v>
      </c>
      <c r="G64" s="9">
        <v>5.6</v>
      </c>
      <c r="H64" s="9">
        <v>4.8</v>
      </c>
      <c r="I64" s="10">
        <v>2.9</v>
      </c>
      <c r="J64" s="9">
        <v>2.2000000000000002</v>
      </c>
      <c r="K64" s="9">
        <v>3.3</v>
      </c>
      <c r="L64" s="9">
        <v>2.4</v>
      </c>
      <c r="M64" s="43">
        <v>3.6</v>
      </c>
      <c r="N64" s="45">
        <v>4.5</v>
      </c>
      <c r="O64" s="72"/>
    </row>
    <row r="65" spans="1:17" ht="14.25" customHeight="1" x14ac:dyDescent="0.25">
      <c r="A65" s="3" t="s">
        <v>4</v>
      </c>
      <c r="B65" s="9">
        <v>22.3</v>
      </c>
      <c r="C65" s="9">
        <v>22.4</v>
      </c>
      <c r="D65" s="9">
        <v>22.7</v>
      </c>
      <c r="E65" s="9">
        <v>22.1</v>
      </c>
      <c r="F65" s="9">
        <v>22.3</v>
      </c>
      <c r="G65" s="9">
        <v>21.8</v>
      </c>
      <c r="H65" s="9">
        <v>21.1</v>
      </c>
      <c r="I65" s="10">
        <v>20.399999999999999</v>
      </c>
      <c r="J65" s="9">
        <v>20.100000000000001</v>
      </c>
      <c r="K65" s="9">
        <v>19.2</v>
      </c>
      <c r="L65" s="9">
        <v>18.3</v>
      </c>
      <c r="M65" s="43">
        <v>17.600000000000001</v>
      </c>
      <c r="N65" s="45">
        <v>17.7</v>
      </c>
      <c r="O65" s="72"/>
    </row>
    <row r="66" spans="1:17" ht="14.25" customHeight="1" x14ac:dyDescent="0.25">
      <c r="A66" s="3" t="s">
        <v>25</v>
      </c>
      <c r="B66" s="9">
        <v>19.600000000000001</v>
      </c>
      <c r="C66" s="9">
        <v>20.100000000000001</v>
      </c>
      <c r="D66" s="9">
        <v>20.8</v>
      </c>
      <c r="E66" s="9">
        <v>18.8</v>
      </c>
      <c r="F66" s="9">
        <v>19.7</v>
      </c>
      <c r="G66" s="9">
        <v>19.7</v>
      </c>
      <c r="H66" s="9">
        <v>19.2</v>
      </c>
      <c r="I66" s="10">
        <v>20.100000000000001</v>
      </c>
      <c r="J66" s="9">
        <v>19.8</v>
      </c>
      <c r="K66" s="9">
        <v>18.399999999999999</v>
      </c>
      <c r="L66" s="9">
        <v>15.8</v>
      </c>
      <c r="M66" s="43">
        <v>16.600000000000001</v>
      </c>
      <c r="N66" s="45">
        <v>17.7</v>
      </c>
      <c r="O66" s="72"/>
    </row>
    <row r="67" spans="1:17" ht="14.25" customHeight="1" x14ac:dyDescent="0.25">
      <c r="A67" s="3" t="s">
        <v>24</v>
      </c>
      <c r="B67" s="9">
        <v>0.9</v>
      </c>
      <c r="C67" s="9">
        <v>3.3</v>
      </c>
      <c r="D67" s="9">
        <v>4.5</v>
      </c>
      <c r="E67" s="9">
        <v>6.3</v>
      </c>
      <c r="F67" s="9">
        <v>7</v>
      </c>
      <c r="G67" s="9">
        <v>8.1999999999999993</v>
      </c>
      <c r="H67" s="9">
        <v>8.1</v>
      </c>
      <c r="I67" s="10">
        <v>8.4</v>
      </c>
      <c r="J67" s="9">
        <v>9.3000000000000007</v>
      </c>
      <c r="K67" s="9">
        <v>7.9</v>
      </c>
      <c r="L67" s="9">
        <v>3.1</v>
      </c>
      <c r="M67" s="43">
        <v>3.8</v>
      </c>
      <c r="N67" s="45">
        <v>8.1999999999999993</v>
      </c>
      <c r="O67" s="72"/>
    </row>
    <row r="68" spans="1:17" ht="14.25" customHeight="1" x14ac:dyDescent="0.25">
      <c r="A68" s="3" t="s">
        <v>26</v>
      </c>
      <c r="B68" s="9">
        <v>20.3</v>
      </c>
      <c r="C68" s="9">
        <v>19.100000000000001</v>
      </c>
      <c r="D68" s="9">
        <v>19.2</v>
      </c>
      <c r="E68" s="9">
        <v>18.8</v>
      </c>
      <c r="F68" s="9">
        <v>18.399999999999999</v>
      </c>
      <c r="G68" s="9">
        <v>17.5</v>
      </c>
      <c r="H68" s="9">
        <v>17.5</v>
      </c>
      <c r="I68" s="10">
        <v>17.100000000000001</v>
      </c>
      <c r="J68" s="9">
        <v>16.899999999999999</v>
      </c>
      <c r="K68" s="9">
        <v>16.600000000000001</v>
      </c>
      <c r="L68" s="9">
        <v>16.7</v>
      </c>
      <c r="M68" s="43">
        <v>16.5</v>
      </c>
      <c r="N68" s="45">
        <v>15.5</v>
      </c>
      <c r="O68" s="72"/>
    </row>
    <row r="69" spans="1:17" ht="14.25" customHeight="1" x14ac:dyDescent="0.25">
      <c r="A69" s="3" t="s">
        <v>30</v>
      </c>
      <c r="B69" s="9">
        <v>23.3</v>
      </c>
      <c r="C69" s="9">
        <v>21.8</v>
      </c>
      <c r="D69" s="9">
        <v>22.6</v>
      </c>
      <c r="E69" s="9">
        <v>21</v>
      </c>
      <c r="F69" s="9">
        <v>20.9</v>
      </c>
      <c r="G69" s="9">
        <v>21</v>
      </c>
      <c r="H69" s="9">
        <v>20.7</v>
      </c>
      <c r="I69" s="10">
        <v>20.8</v>
      </c>
      <c r="J69" s="9">
        <v>19.8</v>
      </c>
      <c r="K69" s="9" t="s">
        <v>7</v>
      </c>
      <c r="L69" s="9" t="s">
        <v>7</v>
      </c>
      <c r="M69" s="43" t="s">
        <v>7</v>
      </c>
      <c r="N69" s="47" t="s">
        <v>7</v>
      </c>
      <c r="O69" s="72"/>
    </row>
    <row r="70" spans="1:17" ht="14.25" customHeight="1" x14ac:dyDescent="0.25">
      <c r="A70" s="3" t="s">
        <v>29</v>
      </c>
      <c r="B70" s="9">
        <v>17.8</v>
      </c>
      <c r="C70" s="9">
        <v>17.600000000000001</v>
      </c>
      <c r="D70" s="9">
        <v>17.399999999999999</v>
      </c>
      <c r="E70" s="9">
        <v>17.600000000000001</v>
      </c>
      <c r="F70" s="9">
        <v>17.399999999999999</v>
      </c>
      <c r="G70" s="9">
        <v>17.899999999999999</v>
      </c>
      <c r="H70" s="9">
        <v>17.399999999999999</v>
      </c>
      <c r="I70" s="10">
        <v>17.600000000000001</v>
      </c>
      <c r="J70" s="9">
        <v>18.600000000000001</v>
      </c>
      <c r="K70" s="9">
        <v>18.600000000000001</v>
      </c>
      <c r="L70" s="9">
        <v>18.399999999999999</v>
      </c>
      <c r="M70" s="43">
        <v>17.7</v>
      </c>
      <c r="N70" s="45">
        <v>17.899999999999999</v>
      </c>
      <c r="O70" s="72"/>
    </row>
    <row r="71" spans="1:17" ht="14.25" customHeight="1" x14ac:dyDescent="0.25">
      <c r="A71" s="3" t="s">
        <v>3</v>
      </c>
      <c r="B71" s="9">
        <v>17.100000000000001</v>
      </c>
      <c r="C71" s="9">
        <v>16.399999999999999</v>
      </c>
      <c r="D71" s="9">
        <v>16.8</v>
      </c>
      <c r="E71" s="9">
        <v>16.5</v>
      </c>
      <c r="F71" s="9">
        <v>16</v>
      </c>
      <c r="G71" s="9">
        <v>15.1</v>
      </c>
      <c r="H71" s="9">
        <v>15.1</v>
      </c>
      <c r="I71" s="10">
        <v>14.8</v>
      </c>
      <c r="J71" s="9">
        <v>14.6</v>
      </c>
      <c r="K71" s="9">
        <v>14</v>
      </c>
      <c r="L71" s="9">
        <v>13.9</v>
      </c>
      <c r="M71" s="43">
        <v>14.2</v>
      </c>
      <c r="N71" s="45">
        <v>13.9</v>
      </c>
      <c r="O71" s="72"/>
    </row>
    <row r="72" spans="1:17" ht="14.25" customHeight="1" x14ac:dyDescent="0.25">
      <c r="A72" s="3" t="s">
        <v>2</v>
      </c>
      <c r="B72" s="9">
        <v>21.6</v>
      </c>
      <c r="C72" s="9">
        <v>22.6</v>
      </c>
      <c r="D72" s="9">
        <v>22.5</v>
      </c>
      <c r="E72" s="9">
        <v>22.3</v>
      </c>
      <c r="F72" s="9">
        <v>22.5</v>
      </c>
      <c r="G72" s="9">
        <v>22.5</v>
      </c>
      <c r="H72" s="9">
        <v>21.5</v>
      </c>
      <c r="I72" s="10">
        <v>21.1</v>
      </c>
      <c r="J72" s="9">
        <v>20.100000000000001</v>
      </c>
      <c r="K72" s="9">
        <v>18.899999999999999</v>
      </c>
      <c r="L72" s="9">
        <v>16.399999999999999</v>
      </c>
      <c r="M72" s="43">
        <v>15</v>
      </c>
      <c r="N72" s="45">
        <v>17.899999999999999</v>
      </c>
      <c r="O72" s="72"/>
    </row>
    <row r="73" spans="1:17" ht="14.25" customHeight="1" x14ac:dyDescent="0.25">
      <c r="A73" s="3" t="s">
        <v>17</v>
      </c>
      <c r="B73" s="9">
        <v>17.600000000000001</v>
      </c>
      <c r="C73" s="9">
        <v>18</v>
      </c>
      <c r="D73" s="9">
        <v>20.100000000000001</v>
      </c>
      <c r="E73" s="9">
        <v>18.399999999999999</v>
      </c>
      <c r="F73" s="9">
        <v>15.1</v>
      </c>
      <c r="G73" s="9">
        <v>14</v>
      </c>
      <c r="H73" s="9">
        <v>14</v>
      </c>
      <c r="I73" s="10">
        <v>15.9</v>
      </c>
      <c r="J73" s="9">
        <v>14.2</v>
      </c>
      <c r="K73" s="9">
        <v>18.2</v>
      </c>
      <c r="L73" s="9">
        <v>17.2</v>
      </c>
      <c r="M73" s="43">
        <v>17.3</v>
      </c>
      <c r="N73" s="45">
        <v>17.5</v>
      </c>
      <c r="O73" s="72"/>
    </row>
    <row r="74" spans="1:17" ht="14.25" customHeight="1" x14ac:dyDescent="0.25">
      <c r="A74" s="84" t="s">
        <v>56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6"/>
      <c r="N74" s="76"/>
      <c r="O74" s="72"/>
      <c r="Q74" s="73"/>
    </row>
    <row r="75" spans="1:17" ht="14.25" customHeight="1" x14ac:dyDescent="0.25">
      <c r="A75" s="85" t="s">
        <v>64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6"/>
      <c r="N75" s="76"/>
      <c r="O75" s="72"/>
      <c r="Q75" s="73"/>
    </row>
    <row r="76" spans="1:17" ht="14.25" customHeight="1" x14ac:dyDescent="0.25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73"/>
      <c r="M76" s="87"/>
      <c r="N76" s="87"/>
      <c r="Q76" s="73"/>
    </row>
    <row r="77" spans="1:17" ht="14.25" customHeight="1" x14ac:dyDescent="0.25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73"/>
      <c r="M77" s="87"/>
      <c r="N77" s="87"/>
      <c r="Q77" s="73"/>
    </row>
    <row r="78" spans="1:17" ht="14.25" customHeight="1" x14ac:dyDescent="0.25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73"/>
      <c r="M78" s="87"/>
      <c r="N78" s="87"/>
      <c r="Q78" s="73"/>
    </row>
    <row r="79" spans="1:17" ht="14.25" customHeight="1" x14ac:dyDescent="0.25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73"/>
      <c r="M79" s="87"/>
      <c r="N79" s="87"/>
      <c r="Q79" s="73"/>
    </row>
    <row r="80" spans="1:17" ht="14.25" customHeight="1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87"/>
      <c r="N80" s="87"/>
      <c r="Q80" s="73"/>
    </row>
    <row r="81" spans="1:17" ht="14.25" customHeight="1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87"/>
      <c r="N81" s="87"/>
      <c r="Q81" s="73"/>
    </row>
    <row r="82" spans="1:17" ht="14.25" customHeight="1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87"/>
      <c r="N82" s="87"/>
      <c r="Q82" s="73"/>
    </row>
    <row r="83" spans="1:17" ht="14.25" customHeight="1" x14ac:dyDescent="0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87"/>
      <c r="N83" s="87"/>
      <c r="Q83" s="73"/>
    </row>
    <row r="84" spans="1:17" ht="14.25" customHeight="1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87"/>
      <c r="N84" s="87"/>
      <c r="Q84" s="73"/>
    </row>
    <row r="85" spans="1:17" ht="14.25" customHeight="1" x14ac:dyDescent="0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87"/>
      <c r="N85" s="87"/>
      <c r="Q85" s="73"/>
    </row>
    <row r="86" spans="1:17" ht="14.25" customHeight="1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87"/>
      <c r="N86" s="87"/>
      <c r="Q86" s="73"/>
    </row>
    <row r="87" spans="1:17" ht="14.25" customHeight="1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87"/>
      <c r="N87" s="87"/>
      <c r="Q87" s="73"/>
    </row>
    <row r="88" spans="1:17" ht="14.25" customHeight="1" x14ac:dyDescent="0.25"/>
    <row r="89" spans="1:17" ht="14.25" customHeight="1" x14ac:dyDescent="0.25"/>
    <row r="90" spans="1:17" ht="14.25" customHeight="1" x14ac:dyDescent="0.25"/>
    <row r="91" spans="1:17" ht="14.25" customHeight="1" x14ac:dyDescent="0.25"/>
    <row r="92" spans="1:17" ht="14.25" customHeight="1" x14ac:dyDescent="0.25"/>
    <row r="93" spans="1:17" ht="14.25" customHeight="1" x14ac:dyDescent="0.25"/>
    <row r="94" spans="1:17" ht="14.25" customHeight="1" x14ac:dyDescent="0.25"/>
    <row r="95" spans="1:17" ht="14.25" customHeight="1" x14ac:dyDescent="0.25"/>
    <row r="96" spans="1:17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sortState xmlns:xlrd2="http://schemas.microsoft.com/office/spreadsheetml/2017/richdata2" ref="A40:M73">
    <sortCondition ref="A40:A73"/>
  </sortState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6D90-AFBF-4D3F-81E1-E77E4DDAE50E}">
  <dimension ref="A1:Q70"/>
  <sheetViews>
    <sheetView zoomScaleNormal="100" workbookViewId="0">
      <selection activeCell="J31" sqref="J31"/>
    </sheetView>
  </sheetViews>
  <sheetFormatPr defaultColWidth="9.140625" defaultRowHeight="15" x14ac:dyDescent="0.25"/>
  <cols>
    <col min="1" max="1" width="15.5703125" style="15" customWidth="1"/>
    <col min="2" max="16384" width="9.140625" style="15"/>
  </cols>
  <sheetData>
    <row r="1" spans="1:17" x14ac:dyDescent="0.25">
      <c r="A1" s="19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A3" s="19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5">
      <c r="A4" s="58"/>
      <c r="B4" s="58">
        <v>2010</v>
      </c>
      <c r="C4" s="58">
        <v>2011</v>
      </c>
      <c r="D4" s="58">
        <v>2012</v>
      </c>
      <c r="E4" s="58">
        <v>2013</v>
      </c>
      <c r="F4" s="58">
        <v>2014</v>
      </c>
      <c r="G4" s="58">
        <v>2015</v>
      </c>
      <c r="H4" s="58">
        <v>2016</v>
      </c>
      <c r="I4" s="58">
        <v>2017</v>
      </c>
      <c r="J4" s="58">
        <v>2018</v>
      </c>
      <c r="K4" s="58">
        <v>2019</v>
      </c>
      <c r="L4" s="58">
        <v>2020</v>
      </c>
      <c r="M4" s="58">
        <v>2021</v>
      </c>
      <c r="N4" s="58">
        <v>2022</v>
      </c>
      <c r="O4" s="60">
        <v>2023</v>
      </c>
      <c r="P4" s="60">
        <v>2024</v>
      </c>
      <c r="Q4" s="56">
        <v>2025</v>
      </c>
    </row>
    <row r="5" spans="1:17" x14ac:dyDescent="0.25">
      <c r="A5" s="22" t="s">
        <v>51</v>
      </c>
      <c r="B5" s="22">
        <v>19</v>
      </c>
      <c r="C5" s="22">
        <v>19</v>
      </c>
      <c r="D5" s="22">
        <v>19</v>
      </c>
      <c r="E5" s="22">
        <v>18</v>
      </c>
      <c r="F5" s="22">
        <v>18</v>
      </c>
      <c r="G5" s="22">
        <v>19</v>
      </c>
      <c r="H5" s="22">
        <v>16</v>
      </c>
      <c r="I5" s="22">
        <v>14</v>
      </c>
      <c r="J5" s="22">
        <v>14</v>
      </c>
      <c r="K5" s="22">
        <v>14</v>
      </c>
      <c r="L5" s="22">
        <f>23-9</f>
        <v>14</v>
      </c>
      <c r="M5" s="22">
        <v>17</v>
      </c>
      <c r="N5" s="22">
        <v>13</v>
      </c>
      <c r="O5" s="13">
        <v>8</v>
      </c>
      <c r="P5" s="13">
        <v>7</v>
      </c>
      <c r="Q5" s="18">
        <v>6</v>
      </c>
    </row>
    <row r="6" spans="1:17" x14ac:dyDescent="0.25">
      <c r="A6" s="22" t="s">
        <v>50</v>
      </c>
      <c r="B6" s="22">
        <v>2</v>
      </c>
      <c r="C6" s="22">
        <v>2</v>
      </c>
      <c r="D6" s="22">
        <v>2</v>
      </c>
      <c r="E6" s="22">
        <v>4</v>
      </c>
      <c r="F6" s="22">
        <v>4</v>
      </c>
      <c r="G6" s="22">
        <v>5</v>
      </c>
      <c r="H6" s="22">
        <v>7</v>
      </c>
      <c r="I6" s="22">
        <v>9</v>
      </c>
      <c r="J6" s="22">
        <v>9</v>
      </c>
      <c r="K6" s="22">
        <v>9</v>
      </c>
      <c r="L6" s="22">
        <v>9</v>
      </c>
      <c r="M6" s="22">
        <v>2</v>
      </c>
      <c r="N6" s="22">
        <v>6</v>
      </c>
      <c r="O6" s="13">
        <v>6</v>
      </c>
      <c r="P6" s="13">
        <v>7</v>
      </c>
      <c r="Q6" s="18">
        <v>8</v>
      </c>
    </row>
    <row r="7" spans="1:17" x14ac:dyDescent="0.25">
      <c r="A7" s="22" t="s">
        <v>42</v>
      </c>
      <c r="B7" s="21">
        <v>0.90476190476190477</v>
      </c>
      <c r="C7" s="21">
        <v>0.90476190476190477</v>
      </c>
      <c r="D7" s="21">
        <v>0.90476190476190477</v>
      </c>
      <c r="E7" s="21">
        <v>0.81818181818181823</v>
      </c>
      <c r="F7" s="21">
        <v>0.81818181818181823</v>
      </c>
      <c r="G7" s="21">
        <v>0.79166666666666663</v>
      </c>
      <c r="H7" s="21">
        <v>0.69565217391304346</v>
      </c>
      <c r="I7" s="21">
        <v>0.60869565217391308</v>
      </c>
      <c r="J7" s="21">
        <v>0.60869565217391308</v>
      </c>
      <c r="K7" s="21">
        <v>0.60869565217391308</v>
      </c>
      <c r="L7" s="21">
        <v>0.60869565217391308</v>
      </c>
      <c r="M7" s="21">
        <v>0.89473684210526316</v>
      </c>
      <c r="N7" s="21">
        <v>0.68</v>
      </c>
      <c r="O7" s="14">
        <f>O5/SUM(O5:O6)</f>
        <v>0.5714285714285714</v>
      </c>
      <c r="P7" s="14">
        <f>P5/SUM(P5:P6)</f>
        <v>0.5</v>
      </c>
      <c r="Q7" s="62">
        <v>0.43</v>
      </c>
    </row>
    <row r="8" spans="1:17" x14ac:dyDescent="0.25">
      <c r="A8" s="22" t="s">
        <v>41</v>
      </c>
      <c r="B8" s="21">
        <v>0.1</v>
      </c>
      <c r="C8" s="21">
        <v>0.1</v>
      </c>
      <c r="D8" s="21">
        <v>9.5238095238095233E-2</v>
      </c>
      <c r="E8" s="21">
        <v>0.18181818181818182</v>
      </c>
      <c r="F8" s="21">
        <v>0.18181818181818182</v>
      </c>
      <c r="G8" s="21">
        <v>0.20833333333333334</v>
      </c>
      <c r="H8" s="21">
        <v>0.30434782608695654</v>
      </c>
      <c r="I8" s="21">
        <v>0.39130434782608697</v>
      </c>
      <c r="J8" s="21">
        <v>0.39130434782608697</v>
      </c>
      <c r="K8" s="21">
        <v>0.39130434782608697</v>
      </c>
      <c r="L8" s="21">
        <v>0.39130434782608697</v>
      </c>
      <c r="M8" s="21">
        <v>0.10526315789473684</v>
      </c>
      <c r="N8" s="21">
        <v>0.32</v>
      </c>
      <c r="O8" s="14">
        <f>O6/SUM(O5:O6)</f>
        <v>0.42857142857142855</v>
      </c>
      <c r="P8" s="14">
        <f>P6/SUM(P5:P6)</f>
        <v>0.5</v>
      </c>
      <c r="Q8" s="62">
        <v>0.56999999999999995</v>
      </c>
    </row>
    <row r="9" spans="1:17" x14ac:dyDescent="0.25">
      <c r="A9" s="20" t="s">
        <v>58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6"/>
      <c r="O9" s="16"/>
      <c r="P9" s="16"/>
      <c r="Q9" s="16"/>
    </row>
    <row r="10" spans="1:17" x14ac:dyDescent="0.25">
      <c r="A10" s="61" t="s">
        <v>71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6"/>
      <c r="O10" s="16"/>
      <c r="P10" s="16"/>
      <c r="Q10" s="16"/>
    </row>
    <row r="11" spans="1:17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6"/>
      <c r="O11" s="16"/>
      <c r="P11" s="16"/>
      <c r="Q11" s="16"/>
    </row>
    <row r="12" spans="1:17" x14ac:dyDescent="0.25">
      <c r="A12" s="19" t="s">
        <v>69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x14ac:dyDescent="0.25">
      <c r="A13" s="57"/>
      <c r="B13" s="58">
        <v>2010</v>
      </c>
      <c r="C13" s="58">
        <v>2011</v>
      </c>
      <c r="D13" s="58">
        <v>2012</v>
      </c>
      <c r="E13" s="58">
        <v>2013</v>
      </c>
      <c r="F13" s="58">
        <v>2014</v>
      </c>
      <c r="G13" s="58">
        <v>2015</v>
      </c>
      <c r="H13" s="58">
        <v>2016</v>
      </c>
      <c r="I13" s="58">
        <v>2017</v>
      </c>
      <c r="J13" s="58">
        <v>2018</v>
      </c>
      <c r="K13" s="58">
        <v>2019</v>
      </c>
      <c r="L13" s="58">
        <v>2020</v>
      </c>
      <c r="M13" s="58">
        <v>2021</v>
      </c>
      <c r="N13" s="58">
        <v>2022</v>
      </c>
      <c r="O13" s="59">
        <v>2023</v>
      </c>
      <c r="P13" s="60">
        <v>2024</v>
      </c>
      <c r="Q13" s="56">
        <v>2025</v>
      </c>
    </row>
    <row r="14" spans="1:17" x14ac:dyDescent="0.25">
      <c r="A14" s="18" t="s">
        <v>51</v>
      </c>
      <c r="B14" s="18">
        <v>12</v>
      </c>
      <c r="C14" s="18">
        <v>12</v>
      </c>
      <c r="D14" s="18">
        <v>12</v>
      </c>
      <c r="E14" s="18">
        <v>12</v>
      </c>
      <c r="F14" s="18">
        <v>12</v>
      </c>
      <c r="G14" s="18">
        <v>10</v>
      </c>
      <c r="H14" s="18">
        <v>11</v>
      </c>
      <c r="I14" s="18">
        <v>10</v>
      </c>
      <c r="J14" s="18">
        <v>10</v>
      </c>
      <c r="K14" s="18">
        <v>11</v>
      </c>
      <c r="L14" s="18">
        <v>13</v>
      </c>
      <c r="M14" s="18">
        <v>14</v>
      </c>
      <c r="N14" s="18">
        <v>12</v>
      </c>
      <c r="O14" s="37">
        <v>9</v>
      </c>
      <c r="P14" s="13">
        <v>8</v>
      </c>
      <c r="Q14" s="18">
        <v>8</v>
      </c>
    </row>
    <row r="15" spans="1:17" x14ac:dyDescent="0.25">
      <c r="A15" s="18" t="s">
        <v>50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2</v>
      </c>
      <c r="H15" s="18">
        <v>1</v>
      </c>
      <c r="I15" s="18">
        <v>2</v>
      </c>
      <c r="J15" s="18">
        <v>2</v>
      </c>
      <c r="K15" s="18">
        <v>1</v>
      </c>
      <c r="L15" s="18">
        <v>2</v>
      </c>
      <c r="M15" s="18">
        <v>1</v>
      </c>
      <c r="N15" s="18">
        <v>4</v>
      </c>
      <c r="O15" s="37">
        <v>3</v>
      </c>
      <c r="P15" s="13">
        <v>7</v>
      </c>
      <c r="Q15" s="18">
        <v>7</v>
      </c>
    </row>
    <row r="16" spans="1:17" x14ac:dyDescent="0.25">
      <c r="A16" s="18" t="s">
        <v>42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0.83333333333333337</v>
      </c>
      <c r="H16" s="17">
        <v>0.91666666666666663</v>
      </c>
      <c r="I16" s="17">
        <v>0.83333333333333337</v>
      </c>
      <c r="J16" s="17">
        <v>0.83333333333333337</v>
      </c>
      <c r="K16" s="17">
        <v>0.91666666666666663</v>
      </c>
      <c r="L16" s="17">
        <v>0.8666666666666667</v>
      </c>
      <c r="M16" s="17">
        <v>0.93333333333333335</v>
      </c>
      <c r="N16" s="17">
        <v>0.75</v>
      </c>
      <c r="O16" s="38">
        <v>0.75</v>
      </c>
      <c r="P16" s="14">
        <f>P14/SUM(P14:P15)</f>
        <v>0.53333333333333333</v>
      </c>
      <c r="Q16" s="62">
        <v>0.53</v>
      </c>
    </row>
    <row r="17" spans="1:17" x14ac:dyDescent="0.25">
      <c r="A17" s="18" t="s">
        <v>41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0.16666666666666666</v>
      </c>
      <c r="H17" s="17">
        <v>8.3333333333333329E-2</v>
      </c>
      <c r="I17" s="17">
        <v>0.16666666666666666</v>
      </c>
      <c r="J17" s="17">
        <v>0.16666666666666666</v>
      </c>
      <c r="K17" s="17">
        <v>8.3333333333333329E-2</v>
      </c>
      <c r="L17" s="17">
        <v>0.13333333333333333</v>
      </c>
      <c r="M17" s="17">
        <v>6.6666666666666666E-2</v>
      </c>
      <c r="N17" s="17">
        <v>0.25</v>
      </c>
      <c r="O17" s="38">
        <v>0.25</v>
      </c>
      <c r="P17" s="14">
        <f>P15/SUM(P14:P15)</f>
        <v>0.46666666666666667</v>
      </c>
      <c r="Q17" s="62">
        <v>0.47</v>
      </c>
    </row>
    <row r="18" spans="1:17" x14ac:dyDescent="0.25">
      <c r="A18" s="20" t="s">
        <v>63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6"/>
      <c r="O18" s="16"/>
      <c r="P18" s="16"/>
      <c r="Q18" s="16"/>
    </row>
    <row r="19" spans="1:17" x14ac:dyDescent="0.25">
      <c r="A19" s="61" t="s">
        <v>71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16"/>
      <c r="O19" s="16"/>
      <c r="P19" s="16"/>
      <c r="Q19" s="16"/>
    </row>
    <row r="20" spans="1:17" x14ac:dyDescent="0.25">
      <c r="A20" s="20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5">
      <c r="A21" s="19" t="s">
        <v>78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5">
      <c r="A22" s="57"/>
      <c r="B22" s="58">
        <v>2012</v>
      </c>
      <c r="C22" s="58">
        <v>2013</v>
      </c>
      <c r="D22" s="58">
        <v>2014</v>
      </c>
      <c r="E22" s="58">
        <v>2015</v>
      </c>
      <c r="F22" s="58">
        <v>2016</v>
      </c>
      <c r="G22" s="58">
        <v>2017</v>
      </c>
      <c r="H22" s="58">
        <v>2018</v>
      </c>
      <c r="I22" s="58">
        <v>2019</v>
      </c>
      <c r="J22" s="58">
        <v>2020</v>
      </c>
      <c r="K22" s="58">
        <v>2021</v>
      </c>
      <c r="L22" s="58">
        <v>2022</v>
      </c>
      <c r="M22" s="59">
        <v>2023</v>
      </c>
      <c r="N22" s="60">
        <v>2024</v>
      </c>
      <c r="O22" s="56">
        <v>2025</v>
      </c>
      <c r="P22" s="16"/>
      <c r="Q22" s="16"/>
    </row>
    <row r="23" spans="1:17" x14ac:dyDescent="0.25">
      <c r="A23" s="18" t="s">
        <v>51</v>
      </c>
      <c r="B23" s="18">
        <v>10</v>
      </c>
      <c r="C23" s="18">
        <v>9</v>
      </c>
      <c r="D23" s="18">
        <v>9</v>
      </c>
      <c r="E23" s="18">
        <v>10</v>
      </c>
      <c r="F23" s="18">
        <v>10</v>
      </c>
      <c r="G23" s="18">
        <v>12</v>
      </c>
      <c r="H23" s="18">
        <v>11</v>
      </c>
      <c r="I23" s="18">
        <v>8</v>
      </c>
      <c r="J23" s="18">
        <v>13</v>
      </c>
      <c r="K23" s="18">
        <v>12</v>
      </c>
      <c r="L23" s="18">
        <v>12</v>
      </c>
      <c r="M23" s="37">
        <v>12</v>
      </c>
      <c r="N23" s="18">
        <v>10</v>
      </c>
      <c r="O23" s="18">
        <v>12</v>
      </c>
      <c r="P23" s="16"/>
      <c r="Q23" s="16"/>
    </row>
    <row r="24" spans="1:17" x14ac:dyDescent="0.25">
      <c r="A24" s="18" t="s">
        <v>50</v>
      </c>
      <c r="B24" s="18">
        <v>2</v>
      </c>
      <c r="C24" s="18">
        <v>3</v>
      </c>
      <c r="D24" s="18">
        <v>3</v>
      </c>
      <c r="E24" s="18">
        <v>2</v>
      </c>
      <c r="F24" s="18">
        <v>2</v>
      </c>
      <c r="G24" s="18">
        <v>3</v>
      </c>
      <c r="H24" s="18">
        <v>3</v>
      </c>
      <c r="I24" s="18">
        <v>7</v>
      </c>
      <c r="J24" s="18">
        <v>7</v>
      </c>
      <c r="K24" s="18">
        <v>7</v>
      </c>
      <c r="L24" s="18">
        <v>8</v>
      </c>
      <c r="M24" s="37">
        <v>8</v>
      </c>
      <c r="N24" s="18">
        <v>10</v>
      </c>
      <c r="O24" s="18">
        <v>8</v>
      </c>
      <c r="P24" s="16"/>
      <c r="Q24" s="16"/>
    </row>
    <row r="25" spans="1:17" x14ac:dyDescent="0.25">
      <c r="A25" s="18" t="s">
        <v>42</v>
      </c>
      <c r="B25" s="17">
        <v>0.83333333333333337</v>
      </c>
      <c r="C25" s="17">
        <v>0.75</v>
      </c>
      <c r="D25" s="17">
        <v>0.75</v>
      </c>
      <c r="E25" s="17">
        <v>0.83333333333333337</v>
      </c>
      <c r="F25" s="17">
        <v>0.83333333333333337</v>
      </c>
      <c r="G25" s="17">
        <v>0.8</v>
      </c>
      <c r="H25" s="17">
        <v>0.7857142857142857</v>
      </c>
      <c r="I25" s="17">
        <v>0.53333333333333333</v>
      </c>
      <c r="J25" s="17">
        <v>0.65</v>
      </c>
      <c r="K25" s="17">
        <v>0.63157894736842102</v>
      </c>
      <c r="L25" s="17">
        <v>0.6</v>
      </c>
      <c r="M25" s="38">
        <v>0.6</v>
      </c>
      <c r="N25" s="39">
        <f>N23/SUM(N23:N24)</f>
        <v>0.5</v>
      </c>
      <c r="O25" s="62">
        <v>0.6</v>
      </c>
      <c r="P25" s="16"/>
      <c r="Q25" s="16"/>
    </row>
    <row r="26" spans="1:17" x14ac:dyDescent="0.25">
      <c r="A26" s="18" t="s">
        <v>41</v>
      </c>
      <c r="B26" s="17">
        <v>0.16666666666666666</v>
      </c>
      <c r="C26" s="17">
        <v>0.25</v>
      </c>
      <c r="D26" s="17">
        <v>0.25</v>
      </c>
      <c r="E26" s="17">
        <v>0.16666666666666666</v>
      </c>
      <c r="F26" s="17">
        <v>0.16666666666666666</v>
      </c>
      <c r="G26" s="17">
        <v>0.2</v>
      </c>
      <c r="H26" s="17">
        <v>0.21428571428571427</v>
      </c>
      <c r="I26" s="17">
        <v>0.46666666666666667</v>
      </c>
      <c r="J26" s="17">
        <v>0.35</v>
      </c>
      <c r="K26" s="17">
        <v>0.36842105263157893</v>
      </c>
      <c r="L26" s="17">
        <v>0.4</v>
      </c>
      <c r="M26" s="38">
        <v>0.4</v>
      </c>
      <c r="N26" s="39">
        <f>N24/SUM(N23:N24)</f>
        <v>0.5</v>
      </c>
      <c r="O26" s="62">
        <v>0.4</v>
      </c>
      <c r="P26" s="16"/>
      <c r="Q26" s="16"/>
    </row>
    <row r="27" spans="1:17" x14ac:dyDescent="0.25">
      <c r="A27" s="16" t="s">
        <v>53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25">
      <c r="A28" s="15" t="s">
        <v>72</v>
      </c>
      <c r="L28" s="16"/>
      <c r="M28" s="16"/>
      <c r="N28" s="16"/>
      <c r="O28" s="16"/>
      <c r="P28" s="16"/>
      <c r="Q28" s="16"/>
    </row>
    <row r="29" spans="1:17" x14ac:dyDescent="0.25">
      <c r="L29" s="16"/>
      <c r="M29" s="16"/>
      <c r="N29" s="16"/>
      <c r="O29" s="16"/>
      <c r="P29" s="16"/>
      <c r="Q29" s="16"/>
    </row>
    <row r="30" spans="1:17" x14ac:dyDescent="0.25">
      <c r="L30" s="16"/>
      <c r="M30" s="16"/>
      <c r="N30" s="16"/>
      <c r="O30" s="16"/>
      <c r="P30" s="16"/>
      <c r="Q30" s="16"/>
    </row>
    <row r="31" spans="1:17" x14ac:dyDescent="0.25">
      <c r="Q31" s="16"/>
    </row>
    <row r="32" spans="1:17" x14ac:dyDescent="0.25">
      <c r="Q32" s="16"/>
    </row>
    <row r="33" spans="17:17" x14ac:dyDescent="0.25">
      <c r="Q33" s="16"/>
    </row>
    <row r="34" spans="17:17" x14ac:dyDescent="0.25">
      <c r="Q34" s="16"/>
    </row>
    <row r="35" spans="17:17" x14ac:dyDescent="0.25">
      <c r="Q35" s="16"/>
    </row>
    <row r="36" spans="17:17" x14ac:dyDescent="0.25">
      <c r="Q36" s="16"/>
    </row>
    <row r="37" spans="17:17" x14ac:dyDescent="0.25">
      <c r="Q37" s="16"/>
    </row>
    <row r="38" spans="17:17" x14ac:dyDescent="0.25">
      <c r="Q38" s="16"/>
    </row>
    <row r="39" spans="17:17" x14ac:dyDescent="0.25">
      <c r="Q39" s="16"/>
    </row>
    <row r="40" spans="17:17" x14ac:dyDescent="0.25">
      <c r="Q40" s="16"/>
    </row>
    <row r="41" spans="17:17" x14ac:dyDescent="0.25">
      <c r="Q41" s="16"/>
    </row>
    <row r="42" spans="17:17" x14ac:dyDescent="0.25">
      <c r="Q42" s="16"/>
    </row>
    <row r="43" spans="17:17" x14ac:dyDescent="0.25">
      <c r="Q43" s="16"/>
    </row>
    <row r="44" spans="17:17" x14ac:dyDescent="0.25">
      <c r="Q44" s="16"/>
    </row>
    <row r="45" spans="17:17" x14ac:dyDescent="0.25">
      <c r="Q45" s="16"/>
    </row>
    <row r="46" spans="17:17" x14ac:dyDescent="0.25">
      <c r="Q46" s="16"/>
    </row>
    <row r="47" spans="17:17" x14ac:dyDescent="0.25">
      <c r="Q47" s="16"/>
    </row>
    <row r="48" spans="17:17" x14ac:dyDescent="0.25">
      <c r="Q48" s="16"/>
    </row>
    <row r="49" spans="1:17" x14ac:dyDescent="0.25">
      <c r="Q49" s="16"/>
    </row>
    <row r="50" spans="1:17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25">
      <c r="A53"/>
    </row>
    <row r="54" spans="1:17" x14ac:dyDescent="0.25">
      <c r="A54"/>
    </row>
    <row r="55" spans="1:17" x14ac:dyDescent="0.25">
      <c r="A55"/>
    </row>
    <row r="56" spans="1:17" x14ac:dyDescent="0.25">
      <c r="A56"/>
    </row>
    <row r="57" spans="1:17" x14ac:dyDescent="0.25">
      <c r="A57"/>
    </row>
    <row r="58" spans="1:17" x14ac:dyDescent="0.25">
      <c r="A58"/>
    </row>
    <row r="59" spans="1:17" x14ac:dyDescent="0.25">
      <c r="A59"/>
    </row>
    <row r="60" spans="1:17" x14ac:dyDescent="0.25">
      <c r="A60"/>
    </row>
    <row r="61" spans="1:17" x14ac:dyDescent="0.25">
      <c r="A61"/>
    </row>
    <row r="62" spans="1:17" x14ac:dyDescent="0.25">
      <c r="A62"/>
    </row>
    <row r="63" spans="1:17" x14ac:dyDescent="0.25">
      <c r="A63"/>
    </row>
    <row r="64" spans="1:17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</sheetData>
  <pageMargins left="0.7" right="0.7" top="0.75" bottom="0.75" header="0.3" footer="0.3"/>
  <ignoredErrors>
    <ignoredError sqref="O7:O8 P7:P8 P16:P17 N25:N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5.1</vt:lpstr>
      <vt:lpstr>5.2</vt:lpstr>
      <vt:lpstr>5.3</vt:lpstr>
      <vt:lpstr>5.4</vt:lpstr>
      <vt:lpstr>5.5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Loone Vilumaa</dc:creator>
  <cp:lastModifiedBy>Loone Vilumaa</cp:lastModifiedBy>
  <dcterms:created xsi:type="dcterms:W3CDTF">2015-06-05T18:17:20Z</dcterms:created>
  <dcterms:modified xsi:type="dcterms:W3CDTF">2025-01-07T08:31:06Z</dcterms:modified>
</cp:coreProperties>
</file>