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:\raamatupidamine\kodulehele\2024\"/>
    </mc:Choice>
  </mc:AlternateContent>
  <xr:revisionPtr revIDLastSave="0" documentId="8_{9F248D7C-6A3F-4B66-B0E4-E218978F67BA}" xr6:coauthVersionLast="47" xr6:coauthVersionMax="47" xr10:uidLastSave="{00000000-0000-0000-0000-000000000000}"/>
  <bookViews>
    <workbookView xWindow="28680" yWindow="-135" windowWidth="38640" windowHeight="15840" xr2:uid="{00000000-000D-0000-FFFF-FFFF00000000}"/>
  </bookViews>
  <sheets>
    <sheet name="Tulemiaruanne" sheetId="1" r:id="rId1"/>
    <sheet name="Bilanss" sheetId="2" r:id="rId2"/>
    <sheet name="Rahavood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" i="2" l="1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8" i="2"/>
  <c r="G9" i="2"/>
</calcChain>
</file>

<file path=xl/sharedStrings.xml><?xml version="1.0" encoding="utf-8"?>
<sst xmlns="http://schemas.openxmlformats.org/spreadsheetml/2006/main" count="74" uniqueCount="62">
  <si>
    <t>SA Eesti Teadusagentuur</t>
  </si>
  <si>
    <t>Periood 12.2024</t>
  </si>
  <si>
    <t>Tulemiaruanne</t>
  </si>
  <si>
    <t>4. kvartal 2024</t>
  </si>
  <si>
    <t>4. kvartal 2023</t>
  </si>
  <si>
    <t>Tegevustulud</t>
  </si>
  <si>
    <t xml:space="preserve">    Kaupade ja teenuste müük</t>
  </si>
  <si>
    <t xml:space="preserve">    Saadud toetused</t>
  </si>
  <si>
    <t xml:space="preserve">    Muud tulud</t>
  </si>
  <si>
    <t xml:space="preserve">        Trahvid</t>
  </si>
  <si>
    <t xml:space="preserve">        Eespool nimetamata muud tulud</t>
  </si>
  <si>
    <t>Tegevuskulud</t>
  </si>
  <si>
    <t xml:space="preserve">    Antud toetused</t>
  </si>
  <si>
    <t xml:space="preserve">    Tööjõukulud</t>
  </si>
  <si>
    <t xml:space="preserve">    Majandamiskulud</t>
  </si>
  <si>
    <t xml:space="preserve">    Muud kulud</t>
  </si>
  <si>
    <t xml:space="preserve">        Maksu-, lõivu- ja trahvikulud</t>
  </si>
  <si>
    <t xml:space="preserve">        Muud tegevuskulud</t>
  </si>
  <si>
    <t xml:space="preserve">    Põhivara amortisatsioon ja ümberhindlus</t>
  </si>
  <si>
    <t>Aruandeperioodi tegevustulem</t>
  </si>
  <si>
    <t>Finantstulud ja -kulud</t>
  </si>
  <si>
    <t xml:space="preserve">    Tulu hoiustelt ja väärtpaberitelt</t>
  </si>
  <si>
    <t>Aruandeperioodi tulem</t>
  </si>
  <si>
    <t>Aruande käivitamise kuupäev: 27.02.2025</t>
  </si>
  <si>
    <t>Bilanss</t>
  </si>
  <si>
    <t>Varad</t>
  </si>
  <si>
    <t xml:space="preserve">    Käibevara</t>
  </si>
  <si>
    <t xml:space="preserve">        Raha ja pangakontod</t>
  </si>
  <si>
    <t xml:space="preserve">        Muud nõuded ja ettemaksed</t>
  </si>
  <si>
    <t xml:space="preserve">    Põhivara</t>
  </si>
  <si>
    <t xml:space="preserve">        Materiaalne põhivara</t>
  </si>
  <si>
    <t>Kohustised ja netovara</t>
  </si>
  <si>
    <t xml:space="preserve">    Lühiajalised kohustised</t>
  </si>
  <si>
    <t xml:space="preserve">        Võlad tarnijatele</t>
  </si>
  <si>
    <t xml:space="preserve">        Võlad töötajatele</t>
  </si>
  <si>
    <t xml:space="preserve">        Muud kohustised ja saadud ettemaksed</t>
  </si>
  <si>
    <t>Netovara</t>
  </si>
  <si>
    <t xml:space="preserve">    Aruandja omanikele kuuluv netovara</t>
  </si>
  <si>
    <t xml:space="preserve">        Sihtkapital</t>
  </si>
  <si>
    <t xml:space="preserve">        Akumuleeritud ülejääk (puudujääk)</t>
  </si>
  <si>
    <t xml:space="preserve">        Aruandeperioodi tulem</t>
  </si>
  <si>
    <t>Rahavoogude aruanne</t>
  </si>
  <si>
    <t>Rahavood põhitegevusest</t>
  </si>
  <si>
    <t>Korrigeerimised:</t>
  </si>
  <si>
    <t xml:space="preserve">    Käibemaksukulu põhivara soetamiseks </t>
  </si>
  <si>
    <t xml:space="preserve">    Saadud sihtfinantseerimine põhivara soetuseks</t>
  </si>
  <si>
    <t xml:space="preserve">    Antud sihtfinantseerimine põhivara soetuseks</t>
  </si>
  <si>
    <t>Korrigeeritud tegevustulem</t>
  </si>
  <si>
    <t>Põhitegevusega seotud käibevarade netomuutus</t>
  </si>
  <si>
    <t>Põhitegevusega seotud kohustiste netomuutus</t>
  </si>
  <si>
    <t>Rahavood põhitegevusest kokku</t>
  </si>
  <si>
    <t>Rahavood investeerimistegevusest</t>
  </si>
  <si>
    <t>Tasutud põhivara eest (v.a. finantsinvesteeringud ja osalused)</t>
  </si>
  <si>
    <t>Laekunud sihtfinanteerimine põhivara soetuseks</t>
  </si>
  <si>
    <t>Tasutud sihtfinantseerimine põhivara soetuseks</t>
  </si>
  <si>
    <t>Laekunud intressid ja muu finantstulu</t>
  </si>
  <si>
    <t>Rahavood investeerimistegevusest kokku</t>
  </si>
  <si>
    <t>Rahavood finantseerimistegevusest</t>
  </si>
  <si>
    <t>Puhas rahavoog</t>
  </si>
  <si>
    <t>Raha ja selle ekvivalendid perioodi alguses</t>
  </si>
  <si>
    <t>Raha ja selle ekvivalendid perioodi lõpus</t>
  </si>
  <si>
    <t>Raha ja selle ekvivalentide muutus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</si>
</sst>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sz val="6"/>
      <color rgb="FF000000"/>
      <name val="Arial"/>
    </font>
    <font>
      <b/>
      <sz val="14"/>
      <color rgb="FF000000"/>
      <name val="Arial"/>
    </font>
    <font>
      <sz val="10"/>
      <color rgb="FF000000"/>
      <name val="Arial"/>
    </font>
    <font>
      <b/>
      <sz val="12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</fills>
  <borders count="2">
    <border>
      <left/>
      <right/>
      <top/>
      <bottom/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center" vertical="center"/>
    </xf>
    <xf numFmtId="49" fontId="6" fillId="3" borderId="1" xfId="0" applyNumberFormat="1" applyFont="1" applyFill="1" applyBorder="1" applyAlignment="1">
      <alignment horizontal="left"/>
    </xf>
    <xf numFmtId="4" fontId="6" fillId="3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/>
    </xf>
    <xf numFmtId="4" fontId="6" fillId="2" borderId="1" xfId="0" applyNumberFormat="1" applyFont="1" applyFill="1" applyBorder="1" applyAlignment="1">
      <alignment horizontal="right"/>
    </xf>
    <xf numFmtId="49" fontId="5" fillId="3" borderId="1" xfId="0" applyNumberFormat="1" applyFont="1" applyFill="1" applyBorder="1" applyAlignment="1">
      <alignment horizontal="left"/>
    </xf>
    <xf numFmtId="4" fontId="5" fillId="3" borderId="1" xfId="0" applyNumberFormat="1" applyFont="1" applyFill="1" applyBorder="1" applyAlignment="1">
      <alignment horizontal="right"/>
    </xf>
    <xf numFmtId="49" fontId="5" fillId="2" borderId="1" xfId="0" applyNumberFormat="1" applyFont="1" applyFill="1" applyBorder="1" applyAlignment="1">
      <alignment horizontal="left"/>
    </xf>
    <xf numFmtId="4" fontId="5" fillId="2" borderId="1" xfId="0" applyNumberFormat="1" applyFont="1" applyFill="1" applyBorder="1" applyAlignment="1">
      <alignment horizontal="right"/>
    </xf>
    <xf numFmtId="0" fontId="5" fillId="2" borderId="0" xfId="0" applyFont="1" applyFill="1" applyAlignment="1">
      <alignment horizontal="right" vertical="center"/>
    </xf>
    <xf numFmtId="49" fontId="2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vertical="center"/>
    </xf>
    <xf numFmtId="49" fontId="3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28"/>
  <sheetViews>
    <sheetView tabSelected="1" workbookViewId="0"/>
  </sheetViews>
  <sheetFormatPr defaultRowHeight="15" x14ac:dyDescent="0.2"/>
  <cols>
    <col min="1" max="1" width="0.85546875" customWidth="1"/>
    <col min="2" max="2" width="53.140625" customWidth="1"/>
    <col min="3" max="4" width="18.140625" customWidth="1"/>
    <col min="5" max="5" width="0.28515625" customWidth="1"/>
  </cols>
  <sheetData>
    <row r="1" spans="2:4" s="1" customFormat="1" ht="7.5" customHeight="1" x14ac:dyDescent="0.15"/>
    <row r="2" spans="2:4" s="1" customFormat="1" ht="20.25" customHeight="1" x14ac:dyDescent="0.25">
      <c r="B2" s="13" t="s">
        <v>0</v>
      </c>
      <c r="C2" s="13"/>
      <c r="D2" s="13"/>
    </row>
    <row r="3" spans="2:4" s="1" customFormat="1" ht="14.85" customHeight="1" x14ac:dyDescent="0.2">
      <c r="B3" s="15" t="s">
        <v>1</v>
      </c>
      <c r="C3" s="15"/>
      <c r="D3" s="15"/>
    </row>
    <row r="4" spans="2:4" s="1" customFormat="1" ht="11.1" customHeight="1" x14ac:dyDescent="0.2">
      <c r="B4" s="16"/>
      <c r="C4" s="16"/>
      <c r="D4" s="16"/>
    </row>
    <row r="5" spans="2:4" s="1" customFormat="1" ht="18.2" customHeight="1" x14ac:dyDescent="0.25">
      <c r="B5" s="17" t="s">
        <v>2</v>
      </c>
      <c r="C5" s="17"/>
      <c r="D5" s="17"/>
    </row>
    <row r="6" spans="2:4" s="1" customFormat="1" ht="18.2" customHeight="1" x14ac:dyDescent="0.2">
      <c r="B6" s="18"/>
      <c r="C6" s="18"/>
      <c r="D6" s="18"/>
    </row>
    <row r="7" spans="2:4" s="1" customFormat="1" ht="18.2" customHeight="1" x14ac:dyDescent="0.2">
      <c r="B7" s="2"/>
      <c r="C7" s="3" t="s">
        <v>3</v>
      </c>
      <c r="D7" s="3" t="s">
        <v>4</v>
      </c>
    </row>
    <row r="8" spans="2:4" s="1" customFormat="1" ht="18.2" customHeight="1" x14ac:dyDescent="0.2">
      <c r="B8" s="4" t="s">
        <v>5</v>
      </c>
      <c r="C8" s="5">
        <v>8246658.1000000099</v>
      </c>
      <c r="D8" s="5">
        <v>753468.82000000798</v>
      </c>
    </row>
    <row r="9" spans="2:4" s="1" customFormat="1" ht="18.2" customHeight="1" x14ac:dyDescent="0.2">
      <c r="B9" s="6" t="s">
        <v>6</v>
      </c>
      <c r="C9" s="7">
        <v>6583</v>
      </c>
      <c r="D9" s="7"/>
    </row>
    <row r="10" spans="2:4" s="1" customFormat="1" ht="18.2" customHeight="1" x14ac:dyDescent="0.2">
      <c r="B10" s="4" t="s">
        <v>7</v>
      </c>
      <c r="C10" s="5">
        <v>8233845.1000000099</v>
      </c>
      <c r="D10" s="5">
        <v>753468.82000000798</v>
      </c>
    </row>
    <row r="11" spans="2:4" s="1" customFormat="1" ht="18.2" customHeight="1" x14ac:dyDescent="0.2">
      <c r="B11" s="6" t="s">
        <v>8</v>
      </c>
      <c r="C11" s="7">
        <v>6230</v>
      </c>
      <c r="D11" s="7"/>
    </row>
    <row r="12" spans="2:4" s="1" customFormat="1" ht="18.2" customHeight="1" x14ac:dyDescent="0.2">
      <c r="B12" s="8" t="s">
        <v>9</v>
      </c>
      <c r="C12" s="9">
        <v>0</v>
      </c>
      <c r="D12" s="9"/>
    </row>
    <row r="13" spans="2:4" s="1" customFormat="1" ht="18.2" customHeight="1" x14ac:dyDescent="0.2">
      <c r="B13" s="10" t="s">
        <v>10</v>
      </c>
      <c r="C13" s="11">
        <v>6230</v>
      </c>
      <c r="D13" s="11"/>
    </row>
    <row r="14" spans="2:4" s="1" customFormat="1" ht="18.2" customHeight="1" x14ac:dyDescent="0.2">
      <c r="B14" s="4" t="s">
        <v>11</v>
      </c>
      <c r="C14" s="5">
        <v>-28256582.030000001</v>
      </c>
      <c r="D14" s="5">
        <v>-18573868.920000002</v>
      </c>
    </row>
    <row r="15" spans="2:4" s="1" customFormat="1" ht="18.2" customHeight="1" x14ac:dyDescent="0.2">
      <c r="B15" s="6" t="s">
        <v>12</v>
      </c>
      <c r="C15" s="7">
        <v>-25778963.780000001</v>
      </c>
      <c r="D15" s="7">
        <v>-16748228.91</v>
      </c>
    </row>
    <row r="16" spans="2:4" s="1" customFormat="1" ht="18.2" customHeight="1" x14ac:dyDescent="0.2">
      <c r="B16" s="4" t="s">
        <v>13</v>
      </c>
      <c r="C16" s="5">
        <v>-1463884.03</v>
      </c>
      <c r="D16" s="5">
        <v>-1136164.69</v>
      </c>
    </row>
    <row r="17" spans="2:4" s="1" customFormat="1" ht="18.2" customHeight="1" x14ac:dyDescent="0.2">
      <c r="B17" s="6" t="s">
        <v>14</v>
      </c>
      <c r="C17" s="7">
        <v>-882600.84</v>
      </c>
      <c r="D17" s="7">
        <v>-596608.22</v>
      </c>
    </row>
    <row r="18" spans="2:4" s="1" customFormat="1" ht="18.2" customHeight="1" x14ac:dyDescent="0.2">
      <c r="B18" s="4" t="s">
        <v>15</v>
      </c>
      <c r="C18" s="5">
        <v>-127439.14</v>
      </c>
      <c r="D18" s="5">
        <v>-88438.6</v>
      </c>
    </row>
    <row r="19" spans="2:4" s="1" customFormat="1" ht="18.2" customHeight="1" x14ac:dyDescent="0.2">
      <c r="B19" s="10" t="s">
        <v>16</v>
      </c>
      <c r="C19" s="11">
        <v>-127398.92</v>
      </c>
      <c r="D19" s="11">
        <v>-88440.71</v>
      </c>
    </row>
    <row r="20" spans="2:4" s="1" customFormat="1" ht="18.2" customHeight="1" x14ac:dyDescent="0.2">
      <c r="B20" s="8" t="s">
        <v>17</v>
      </c>
      <c r="C20" s="9">
        <v>-40.22</v>
      </c>
      <c r="D20" s="9">
        <v>2.1100000000000101</v>
      </c>
    </row>
    <row r="21" spans="2:4" s="1" customFormat="1" ht="18.2" customHeight="1" x14ac:dyDescent="0.2">
      <c r="B21" s="6" t="s">
        <v>18</v>
      </c>
      <c r="C21" s="7">
        <v>-3694.24</v>
      </c>
      <c r="D21" s="7">
        <v>-4428.5</v>
      </c>
    </row>
    <row r="22" spans="2:4" s="1" customFormat="1" ht="18.2" customHeight="1" x14ac:dyDescent="0.2">
      <c r="B22" s="4" t="s">
        <v>19</v>
      </c>
      <c r="C22" s="5">
        <v>-20009923.93</v>
      </c>
      <c r="D22" s="5">
        <v>-17820400.100000001</v>
      </c>
    </row>
    <row r="23" spans="2:4" s="1" customFormat="1" ht="18.2" customHeight="1" x14ac:dyDescent="0.2">
      <c r="B23" s="6" t="s">
        <v>20</v>
      </c>
      <c r="C23" s="7">
        <v>603422.94999999995</v>
      </c>
      <c r="D23" s="7">
        <v>503026.93</v>
      </c>
    </row>
    <row r="24" spans="2:4" s="1" customFormat="1" ht="18.2" customHeight="1" x14ac:dyDescent="0.2">
      <c r="B24" s="8" t="s">
        <v>21</v>
      </c>
      <c r="C24" s="9">
        <v>603422.94999999995</v>
      </c>
      <c r="D24" s="9">
        <v>503026.93</v>
      </c>
    </row>
    <row r="25" spans="2:4" s="1" customFormat="1" ht="18.2" customHeight="1" x14ac:dyDescent="0.2">
      <c r="B25" s="6" t="s">
        <v>22</v>
      </c>
      <c r="C25" s="7">
        <v>-19406500.98</v>
      </c>
      <c r="D25" s="7">
        <v>-17317373.170000002</v>
      </c>
    </row>
    <row r="26" spans="2:4" s="1" customFormat="1" ht="18.2" customHeight="1" x14ac:dyDescent="0.15">
      <c r="B26" s="12"/>
      <c r="C26" s="12"/>
      <c r="D26" s="12"/>
    </row>
    <row r="27" spans="2:4" s="1" customFormat="1" ht="18.2" customHeight="1" x14ac:dyDescent="0.15">
      <c r="B27" s="14" t="s">
        <v>23</v>
      </c>
      <c r="C27" s="14"/>
      <c r="D27" s="14"/>
    </row>
    <row r="28" spans="2:4" s="1" customFormat="1" ht="1.5" customHeight="1" x14ac:dyDescent="0.15"/>
  </sheetData>
  <mergeCells count="6">
    <mergeCell ref="B2:D2"/>
    <mergeCell ref="B27:D27"/>
    <mergeCell ref="B3:D3"/>
    <mergeCell ref="B4:D4"/>
    <mergeCell ref="B5:D5"/>
    <mergeCell ref="B6:D6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26"/>
  <sheetViews>
    <sheetView workbookViewId="0">
      <selection activeCell="M22" sqref="M22"/>
    </sheetView>
  </sheetViews>
  <sheetFormatPr defaultRowHeight="15" x14ac:dyDescent="0.2"/>
  <cols>
    <col min="1" max="1" width="0.85546875" customWidth="1"/>
    <col min="2" max="2" width="53.140625" customWidth="1"/>
    <col min="3" max="4" width="18.140625" customWidth="1"/>
    <col min="5" max="5" width="0.28515625" customWidth="1"/>
    <col min="7" max="7" width="12.28515625" bestFit="1" customWidth="1"/>
  </cols>
  <sheetData>
    <row r="1" spans="2:7" s="1" customFormat="1" ht="7.5" customHeight="1" x14ac:dyDescent="0.15"/>
    <row r="2" spans="2:7" s="1" customFormat="1" ht="20.25" customHeight="1" x14ac:dyDescent="0.25">
      <c r="B2" s="13" t="s">
        <v>0</v>
      </c>
      <c r="C2" s="13"/>
      <c r="D2" s="13"/>
    </row>
    <row r="3" spans="2:7" s="1" customFormat="1" ht="14.85" customHeight="1" x14ac:dyDescent="0.2">
      <c r="B3" s="15" t="s">
        <v>1</v>
      </c>
      <c r="C3" s="15"/>
      <c r="D3" s="15"/>
    </row>
    <row r="4" spans="2:7" s="1" customFormat="1" ht="11.1" customHeight="1" x14ac:dyDescent="0.2">
      <c r="B4" s="16"/>
      <c r="C4" s="16"/>
      <c r="D4" s="16"/>
    </row>
    <row r="5" spans="2:7" s="1" customFormat="1" ht="18.2" customHeight="1" x14ac:dyDescent="0.25">
      <c r="B5" s="17" t="s">
        <v>24</v>
      </c>
      <c r="C5" s="17"/>
      <c r="D5" s="17"/>
    </row>
    <row r="6" spans="2:7" s="1" customFormat="1" ht="18.2" customHeight="1" x14ac:dyDescent="0.2">
      <c r="B6" s="18"/>
      <c r="C6" s="18"/>
      <c r="D6" s="18"/>
    </row>
    <row r="7" spans="2:7" s="1" customFormat="1" ht="18.2" customHeight="1" x14ac:dyDescent="0.2">
      <c r="B7" s="2"/>
      <c r="C7" s="3" t="s">
        <v>3</v>
      </c>
      <c r="D7" s="3" t="s">
        <v>4</v>
      </c>
    </row>
    <row r="8" spans="2:7" s="1" customFormat="1" ht="18.2" customHeight="1" x14ac:dyDescent="0.2">
      <c r="B8" s="4" t="s">
        <v>25</v>
      </c>
      <c r="C8" s="5">
        <v>52860310.299999997</v>
      </c>
      <c r="D8" s="5">
        <v>41207070.369999997</v>
      </c>
      <c r="G8" s="11">
        <f>C8-D8</f>
        <v>11653239.93</v>
      </c>
    </row>
    <row r="9" spans="2:7" s="1" customFormat="1" ht="18.2" customHeight="1" x14ac:dyDescent="0.2">
      <c r="B9" s="6" t="s">
        <v>26</v>
      </c>
      <c r="C9" s="7">
        <v>52812285.210000001</v>
      </c>
      <c r="D9" s="7">
        <v>41144268.329999998</v>
      </c>
      <c r="F9" s="11"/>
      <c r="G9" s="11">
        <f>C9-D9</f>
        <v>11668016.880000003</v>
      </c>
    </row>
    <row r="10" spans="2:7" s="1" customFormat="1" ht="18.2" customHeight="1" x14ac:dyDescent="0.2">
      <c r="B10" s="8" t="s">
        <v>27</v>
      </c>
      <c r="C10" s="9">
        <v>28748671.219999999</v>
      </c>
      <c r="D10" s="9">
        <v>21797307.91</v>
      </c>
      <c r="G10" s="11">
        <f t="shared" ref="G10:G23" si="0">C10-D10</f>
        <v>6951363.3099999987</v>
      </c>
    </row>
    <row r="11" spans="2:7" s="1" customFormat="1" ht="18.2" customHeight="1" x14ac:dyDescent="0.2">
      <c r="B11" s="10" t="s">
        <v>28</v>
      </c>
      <c r="C11" s="11">
        <v>24063613.989999998</v>
      </c>
      <c r="D11" s="11">
        <v>19346960.420000002</v>
      </c>
      <c r="G11" s="11">
        <f t="shared" si="0"/>
        <v>4716653.5699999966</v>
      </c>
    </row>
    <row r="12" spans="2:7" s="1" customFormat="1" ht="18.2" customHeight="1" x14ac:dyDescent="0.2">
      <c r="B12" s="4" t="s">
        <v>29</v>
      </c>
      <c r="C12" s="5">
        <v>48025.09</v>
      </c>
      <c r="D12" s="5">
        <v>62802.04</v>
      </c>
      <c r="G12" s="11">
        <f t="shared" si="0"/>
        <v>-14776.950000000004</v>
      </c>
    </row>
    <row r="13" spans="2:7" s="1" customFormat="1" ht="18.2" customHeight="1" x14ac:dyDescent="0.2">
      <c r="B13" s="10" t="s">
        <v>30</v>
      </c>
      <c r="C13" s="11">
        <v>48025.09</v>
      </c>
      <c r="D13" s="11">
        <v>62802.04</v>
      </c>
      <c r="G13" s="11">
        <f t="shared" si="0"/>
        <v>-14776.950000000004</v>
      </c>
    </row>
    <row r="14" spans="2:7" s="1" customFormat="1" ht="18.2" customHeight="1" x14ac:dyDescent="0.2">
      <c r="B14" s="4" t="s">
        <v>31</v>
      </c>
      <c r="C14" s="5">
        <v>52860310.299999997</v>
      </c>
      <c r="D14" s="5">
        <v>41207070.369999997</v>
      </c>
      <c r="G14" s="11">
        <f t="shared" si="0"/>
        <v>11653239.93</v>
      </c>
    </row>
    <row r="15" spans="2:7" s="1" customFormat="1" ht="18.2" customHeight="1" x14ac:dyDescent="0.2">
      <c r="B15" s="6" t="s">
        <v>32</v>
      </c>
      <c r="C15" s="7">
        <v>5555852.0599999996</v>
      </c>
      <c r="D15" s="7">
        <v>2631604.75</v>
      </c>
      <c r="G15" s="11">
        <f t="shared" si="0"/>
        <v>2924247.3099999996</v>
      </c>
    </row>
    <row r="16" spans="2:7" s="1" customFormat="1" ht="18.2" customHeight="1" x14ac:dyDescent="0.2">
      <c r="B16" s="8" t="s">
        <v>33</v>
      </c>
      <c r="C16" s="9">
        <v>244732.31</v>
      </c>
      <c r="D16" s="9">
        <v>122072.53</v>
      </c>
      <c r="G16" s="11">
        <f t="shared" si="0"/>
        <v>122659.78</v>
      </c>
    </row>
    <row r="17" spans="2:7" s="1" customFormat="1" ht="18.2" customHeight="1" x14ac:dyDescent="0.2">
      <c r="B17" s="10" t="s">
        <v>34</v>
      </c>
      <c r="C17" s="11">
        <v>197924.35</v>
      </c>
      <c r="D17" s="11">
        <v>112199.4</v>
      </c>
      <c r="G17" s="11">
        <f t="shared" si="0"/>
        <v>85724.950000000012</v>
      </c>
    </row>
    <row r="18" spans="2:7" s="1" customFormat="1" ht="18.2" customHeight="1" x14ac:dyDescent="0.2">
      <c r="B18" s="8" t="s">
        <v>35</v>
      </c>
      <c r="C18" s="9">
        <v>5113195.4000000004</v>
      </c>
      <c r="D18" s="9">
        <v>2397332.8199999998</v>
      </c>
      <c r="G18" s="11">
        <f t="shared" si="0"/>
        <v>2715862.5800000005</v>
      </c>
    </row>
    <row r="19" spans="2:7" s="1" customFormat="1" ht="18.2" customHeight="1" x14ac:dyDescent="0.2">
      <c r="B19" s="6" t="s">
        <v>36</v>
      </c>
      <c r="C19" s="7">
        <v>47304458.240000002</v>
      </c>
      <c r="D19" s="7">
        <v>38575465.619999997</v>
      </c>
      <c r="G19" s="11">
        <f t="shared" si="0"/>
        <v>8728992.6200000048</v>
      </c>
    </row>
    <row r="20" spans="2:7" s="1" customFormat="1" ht="18.2" customHeight="1" x14ac:dyDescent="0.2">
      <c r="B20" s="4" t="s">
        <v>37</v>
      </c>
      <c r="C20" s="5">
        <v>47304458.240000002</v>
      </c>
      <c r="D20" s="5">
        <v>38575465.619999997</v>
      </c>
      <c r="G20" s="11">
        <f t="shared" si="0"/>
        <v>8728992.6200000048</v>
      </c>
    </row>
    <row r="21" spans="2:7" s="1" customFormat="1" ht="18.2" customHeight="1" x14ac:dyDescent="0.2">
      <c r="B21" s="10" t="s">
        <v>38</v>
      </c>
      <c r="C21" s="11">
        <v>33156.339999999997</v>
      </c>
      <c r="D21" s="11">
        <v>33156.339999999997</v>
      </c>
      <c r="G21" s="11">
        <f t="shared" si="0"/>
        <v>0</v>
      </c>
    </row>
    <row r="22" spans="2:7" s="1" customFormat="1" ht="18.2" customHeight="1" x14ac:dyDescent="0.2">
      <c r="B22" s="8" t="s">
        <v>39</v>
      </c>
      <c r="C22" s="9">
        <v>38542309.280000001</v>
      </c>
      <c r="D22" s="9">
        <v>27295696.420000002</v>
      </c>
      <c r="G22" s="11">
        <f t="shared" si="0"/>
        <v>11246612.859999999</v>
      </c>
    </row>
    <row r="23" spans="2:7" s="1" customFormat="1" ht="18.2" customHeight="1" x14ac:dyDescent="0.2">
      <c r="B23" s="10" t="s">
        <v>40</v>
      </c>
      <c r="C23" s="11">
        <v>8728992.6199999992</v>
      </c>
      <c r="D23" s="11">
        <v>11246612.859999999</v>
      </c>
      <c r="G23" s="11">
        <f t="shared" si="0"/>
        <v>-2517620.2400000002</v>
      </c>
    </row>
    <row r="24" spans="2:7" s="1" customFormat="1" ht="18.2" customHeight="1" x14ac:dyDescent="0.15">
      <c r="B24" s="12"/>
      <c r="C24" s="12"/>
      <c r="D24" s="12"/>
    </row>
    <row r="25" spans="2:7" s="1" customFormat="1" ht="18.2" customHeight="1" x14ac:dyDescent="0.15">
      <c r="B25" s="14" t="s">
        <v>23</v>
      </c>
      <c r="C25" s="14"/>
      <c r="D25" s="14"/>
    </row>
    <row r="26" spans="2:7" s="1" customFormat="1" ht="1.5" customHeight="1" x14ac:dyDescent="0.15"/>
  </sheetData>
  <mergeCells count="6">
    <mergeCell ref="B2:D2"/>
    <mergeCell ref="B25:D25"/>
    <mergeCell ref="B3:D3"/>
    <mergeCell ref="B4:D4"/>
    <mergeCell ref="B5:D5"/>
    <mergeCell ref="B6:D6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D36"/>
  <sheetViews>
    <sheetView topLeftCell="A4" workbookViewId="0">
      <selection activeCell="J22" sqref="J22"/>
    </sheetView>
  </sheetViews>
  <sheetFormatPr defaultRowHeight="15" x14ac:dyDescent="0.2"/>
  <cols>
    <col min="1" max="1" width="0.85546875" customWidth="1"/>
    <col min="2" max="2" width="53.140625" customWidth="1"/>
    <col min="3" max="4" width="18.140625" customWidth="1"/>
    <col min="5" max="5" width="0.28515625" customWidth="1"/>
  </cols>
  <sheetData>
    <row r="1" spans="2:4" s="1" customFormat="1" ht="7.5" customHeight="1" x14ac:dyDescent="0.15"/>
    <row r="2" spans="2:4" s="1" customFormat="1" ht="20.25" customHeight="1" x14ac:dyDescent="0.25">
      <c r="B2" s="13" t="s">
        <v>0</v>
      </c>
      <c r="C2" s="13"/>
      <c r="D2" s="13"/>
    </row>
    <row r="3" spans="2:4" s="1" customFormat="1" ht="14.85" customHeight="1" x14ac:dyDescent="0.2">
      <c r="B3" s="15" t="s">
        <v>1</v>
      </c>
      <c r="C3" s="15"/>
      <c r="D3" s="15"/>
    </row>
    <row r="4" spans="2:4" s="1" customFormat="1" ht="11.1" customHeight="1" x14ac:dyDescent="0.2">
      <c r="B4" s="16"/>
      <c r="C4" s="16"/>
      <c r="D4" s="16"/>
    </row>
    <row r="5" spans="2:4" s="1" customFormat="1" ht="18.2" customHeight="1" x14ac:dyDescent="0.25">
      <c r="B5" s="17" t="s">
        <v>41</v>
      </c>
      <c r="C5" s="17"/>
      <c r="D5" s="17"/>
    </row>
    <row r="6" spans="2:4" s="1" customFormat="1" ht="18.2" customHeight="1" x14ac:dyDescent="0.2">
      <c r="B6" s="18"/>
      <c r="C6" s="18"/>
      <c r="D6" s="18"/>
    </row>
    <row r="7" spans="2:4" s="1" customFormat="1" ht="18.2" customHeight="1" x14ac:dyDescent="0.2">
      <c r="B7" s="2"/>
      <c r="C7" s="3" t="s">
        <v>3</v>
      </c>
      <c r="D7" s="3" t="s">
        <v>4</v>
      </c>
    </row>
    <row r="8" spans="2:4" s="1" customFormat="1" ht="18.2" customHeight="1" x14ac:dyDescent="0.2">
      <c r="B8" s="4" t="s">
        <v>42</v>
      </c>
      <c r="C8" s="5"/>
      <c r="D8" s="5"/>
    </row>
    <row r="9" spans="2:4" s="1" customFormat="1" ht="18.2" customHeight="1" x14ac:dyDescent="0.2">
      <c r="B9" s="6" t="s">
        <v>19</v>
      </c>
      <c r="C9" s="7">
        <v>-20009923.93</v>
      </c>
      <c r="D9" s="7">
        <v>-17820400.100000001</v>
      </c>
    </row>
    <row r="10" spans="2:4" s="1" customFormat="1" ht="18.2" customHeight="1" x14ac:dyDescent="0.2">
      <c r="B10" s="4" t="s">
        <v>43</v>
      </c>
      <c r="C10" s="5"/>
      <c r="D10" s="5"/>
    </row>
    <row r="11" spans="2:4" s="1" customFormat="1" ht="18.2" customHeight="1" x14ac:dyDescent="0.2">
      <c r="B11" s="10" t="s">
        <v>18</v>
      </c>
      <c r="C11" s="11">
        <v>3694.24</v>
      </c>
      <c r="D11" s="11">
        <v>4428.5</v>
      </c>
    </row>
    <row r="12" spans="2:4" s="1" customFormat="1" ht="18.2" customHeight="1" x14ac:dyDescent="0.2">
      <c r="B12" s="8" t="s">
        <v>44</v>
      </c>
      <c r="C12" s="9"/>
      <c r="D12" s="9">
        <v>0</v>
      </c>
    </row>
    <row r="13" spans="2:4" s="1" customFormat="1" ht="18.2" customHeight="1" x14ac:dyDescent="0.2">
      <c r="B13" s="10" t="s">
        <v>45</v>
      </c>
      <c r="C13" s="11">
        <v>0</v>
      </c>
      <c r="D13" s="11">
        <v>0</v>
      </c>
    </row>
    <row r="14" spans="2:4" s="1" customFormat="1" ht="18.2" customHeight="1" x14ac:dyDescent="0.2">
      <c r="B14" s="8" t="s">
        <v>46</v>
      </c>
      <c r="C14" s="9">
        <v>0</v>
      </c>
      <c r="D14" s="9">
        <v>0</v>
      </c>
    </row>
    <row r="15" spans="2:4" s="1" customFormat="1" ht="18.2" customHeight="1" x14ac:dyDescent="0.2">
      <c r="B15" s="6" t="s">
        <v>47</v>
      </c>
      <c r="C15" s="7">
        <v>-20006229.690000001</v>
      </c>
      <c r="D15" s="7">
        <v>-17815971.600000001</v>
      </c>
    </row>
    <row r="16" spans="2:4" s="1" customFormat="1" ht="18.2" customHeight="1" x14ac:dyDescent="0.2">
      <c r="B16" s="8" t="s">
        <v>48</v>
      </c>
      <c r="C16" s="9">
        <v>15422286.550000001</v>
      </c>
      <c r="D16" s="9">
        <v>12789477.9</v>
      </c>
    </row>
    <row r="17" spans="2:4" s="1" customFormat="1" ht="18.2" customHeight="1" x14ac:dyDescent="0.2">
      <c r="B17" s="10" t="s">
        <v>49</v>
      </c>
      <c r="C17" s="11">
        <v>3356505.59</v>
      </c>
      <c r="D17" s="11">
        <v>558177.72</v>
      </c>
    </row>
    <row r="18" spans="2:4" s="1" customFormat="1" ht="18.2" customHeight="1" x14ac:dyDescent="0.2">
      <c r="B18" s="4" t="s">
        <v>50</v>
      </c>
      <c r="C18" s="5">
        <v>-1227437.55</v>
      </c>
      <c r="D18" s="5">
        <v>-4468315.9800000004</v>
      </c>
    </row>
    <row r="19" spans="2:4" s="1" customFormat="1" ht="18.2" customHeight="1" x14ac:dyDescent="0.2">
      <c r="B19" s="10"/>
      <c r="C19" s="11"/>
      <c r="D19" s="11"/>
    </row>
    <row r="20" spans="2:4" s="1" customFormat="1" ht="18.2" customHeight="1" x14ac:dyDescent="0.2">
      <c r="B20" s="4" t="s">
        <v>51</v>
      </c>
      <c r="C20" s="5"/>
      <c r="D20" s="5"/>
    </row>
    <row r="21" spans="2:4" s="1" customFormat="1" ht="18.2" customHeight="1" x14ac:dyDescent="0.2">
      <c r="B21" s="10" t="s">
        <v>52</v>
      </c>
      <c r="C21" s="11"/>
      <c r="D21" s="11">
        <v>-81273.23</v>
      </c>
    </row>
    <row r="22" spans="2:4" s="1" customFormat="1" ht="18.2" customHeight="1" x14ac:dyDescent="0.2">
      <c r="B22" s="8" t="s">
        <v>53</v>
      </c>
      <c r="C22" s="9">
        <v>16270</v>
      </c>
      <c r="D22" s="9">
        <v>0</v>
      </c>
    </row>
    <row r="23" spans="2:4" s="1" customFormat="1" ht="18.2" customHeight="1" x14ac:dyDescent="0.2">
      <c r="B23" s="10" t="s">
        <v>54</v>
      </c>
      <c r="C23" s="11">
        <v>-16270</v>
      </c>
      <c r="D23" s="11">
        <v>-25445</v>
      </c>
    </row>
    <row r="24" spans="2:4" s="1" customFormat="1" ht="18.2" customHeight="1" x14ac:dyDescent="0.2">
      <c r="B24" s="8" t="s">
        <v>55</v>
      </c>
      <c r="C24" s="9">
        <v>0</v>
      </c>
      <c r="D24" s="9">
        <v>0</v>
      </c>
    </row>
    <row r="25" spans="2:4" s="1" customFormat="1" ht="18.2" customHeight="1" x14ac:dyDescent="0.2">
      <c r="B25" s="6" t="s">
        <v>56</v>
      </c>
      <c r="C25" s="7">
        <v>0</v>
      </c>
      <c r="D25" s="7">
        <v>-106718.23</v>
      </c>
    </row>
    <row r="26" spans="2:4" s="1" customFormat="1" ht="18.2" customHeight="1" x14ac:dyDescent="0.2">
      <c r="B26" s="8"/>
      <c r="C26" s="9"/>
      <c r="D26" s="9"/>
    </row>
    <row r="27" spans="2:4" s="1" customFormat="1" ht="18.2" customHeight="1" x14ac:dyDescent="0.2">
      <c r="B27" s="6" t="s">
        <v>57</v>
      </c>
      <c r="C27" s="7"/>
      <c r="D27" s="7"/>
    </row>
    <row r="28" spans="2:4" s="1" customFormat="1" ht="18.2" customHeight="1" x14ac:dyDescent="0.2">
      <c r="B28" s="8"/>
      <c r="C28" s="9"/>
      <c r="D28" s="9"/>
    </row>
    <row r="29" spans="2:4" s="1" customFormat="1" ht="18.2" customHeight="1" x14ac:dyDescent="0.2">
      <c r="B29" s="6" t="s">
        <v>58</v>
      </c>
      <c r="C29" s="7">
        <v>-1227437.55</v>
      </c>
      <c r="D29" s="7">
        <v>-4575034.21</v>
      </c>
    </row>
    <row r="30" spans="2:4" s="1" customFormat="1" ht="18.2" customHeight="1" x14ac:dyDescent="0.2">
      <c r="B30" s="8"/>
      <c r="C30" s="9"/>
      <c r="D30" s="9"/>
    </row>
    <row r="31" spans="2:4" s="1" customFormat="1" ht="18.2" customHeight="1" x14ac:dyDescent="0.2">
      <c r="B31" s="10" t="s">
        <v>59</v>
      </c>
      <c r="C31" s="11">
        <v>29976108.77</v>
      </c>
      <c r="D31" s="11">
        <v>26372342.120000001</v>
      </c>
    </row>
    <row r="32" spans="2:4" s="1" customFormat="1" ht="18.2" customHeight="1" x14ac:dyDescent="0.2">
      <c r="B32" s="8" t="s">
        <v>60</v>
      </c>
      <c r="C32" s="9">
        <v>28748671.219999999</v>
      </c>
      <c r="D32" s="9">
        <v>21797307.91</v>
      </c>
    </row>
    <row r="33" spans="2:4" s="1" customFormat="1" ht="18.2" customHeight="1" x14ac:dyDescent="0.2">
      <c r="B33" s="10" t="s">
        <v>61</v>
      </c>
      <c r="C33" s="11">
        <v>-1227437.55</v>
      </c>
      <c r="D33" s="11">
        <v>-4575034.21</v>
      </c>
    </row>
    <row r="34" spans="2:4" s="1" customFormat="1" ht="18.2" customHeight="1" x14ac:dyDescent="0.15">
      <c r="B34" s="12"/>
      <c r="C34" s="12"/>
      <c r="D34" s="12"/>
    </row>
    <row r="35" spans="2:4" s="1" customFormat="1" ht="18.2" customHeight="1" x14ac:dyDescent="0.15">
      <c r="B35" s="14" t="s">
        <v>23</v>
      </c>
      <c r="C35" s="14"/>
      <c r="D35" s="14"/>
    </row>
    <row r="36" spans="2:4" s="1" customFormat="1" ht="1.5" customHeight="1" x14ac:dyDescent="0.15"/>
  </sheetData>
  <mergeCells count="6">
    <mergeCell ref="B2:D2"/>
    <mergeCell ref="B3:D3"/>
    <mergeCell ref="B35:D35"/>
    <mergeCell ref="B4:D4"/>
    <mergeCell ref="B5:D5"/>
    <mergeCell ref="B6:D6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Tulemiaruanne</vt:lpstr>
      <vt:lpstr>Bilanss</vt:lpstr>
      <vt:lpstr>Rahavood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Tiina Haabpiht</cp:lastModifiedBy>
  <dcterms:created xsi:type="dcterms:W3CDTF">2025-02-27T12:04:30Z</dcterms:created>
  <dcterms:modified xsi:type="dcterms:W3CDTF">2025-02-27T12:11:32Z</dcterms:modified>
</cp:coreProperties>
</file>