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NET1.cec.eu.int\offline\09\getmsus\Desktop\"/>
    </mc:Choice>
  </mc:AlternateContent>
  <xr:revisionPtr revIDLastSave="0" documentId="13_ncr:1_{01842E50-AD3B-4AB7-AA43-A48FBB947306}" xr6:coauthVersionLast="47" xr6:coauthVersionMax="47" xr10:uidLastSave="{00000000-0000-0000-0000-000000000000}"/>
  <bookViews>
    <workbookView xWindow="-110" yWindow="-110" windowWidth="19420" windowHeight="10420" xr2:uid="{4EEFC69D-17CE-44C3-B68E-E2B1B47CD1FF}"/>
  </bookViews>
  <sheets>
    <sheet name="Instructions" sheetId="5" r:id="rId1"/>
    <sheet name="Financial plan" sheetId="3" r:id="rId2"/>
    <sheet name="Equity needed" sheetId="6"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3" i="3" l="1"/>
  <c r="C40" i="3" s="1"/>
  <c r="D26" i="3"/>
  <c r="D28" i="3" s="1"/>
  <c r="D22" i="3"/>
  <c r="D68" i="3" s="1"/>
  <c r="E22" i="3"/>
  <c r="E26" i="3" s="1"/>
  <c r="E28" i="3" s="1"/>
  <c r="F22" i="3"/>
  <c r="F26" i="3" s="1"/>
  <c r="F28" i="3" s="1"/>
  <c r="G22" i="3"/>
  <c r="G68" i="3" s="1"/>
  <c r="C22" i="3"/>
  <c r="C26" i="3" s="1"/>
  <c r="C28" i="3" s="1"/>
  <c r="D10" i="6"/>
  <c r="D11" i="6" s="1"/>
  <c r="D9" i="6"/>
  <c r="D8" i="6"/>
  <c r="D7" i="6"/>
  <c r="D6" i="6"/>
  <c r="D27" i="6"/>
  <c r="C72" i="3"/>
  <c r="D72" i="3"/>
  <c r="E72" i="3"/>
  <c r="F72" i="3"/>
  <c r="G72" i="3"/>
  <c r="F33" i="3"/>
  <c r="F40" i="3" s="1"/>
  <c r="F43" i="3"/>
  <c r="F73" i="3" s="1"/>
  <c r="F51" i="3"/>
  <c r="F57" i="3"/>
  <c r="F66" i="3" s="1"/>
  <c r="F64" i="3"/>
  <c r="F65" i="3"/>
  <c r="F67" i="3"/>
  <c r="C67" i="3"/>
  <c r="D67" i="3"/>
  <c r="E67" i="3"/>
  <c r="G67" i="3"/>
  <c r="G65" i="3"/>
  <c r="G64" i="3"/>
  <c r="E65" i="3"/>
  <c r="E64" i="3"/>
  <c r="D65" i="3"/>
  <c r="D64" i="3"/>
  <c r="C65" i="3"/>
  <c r="C69" i="3" s="1"/>
  <c r="C64" i="3"/>
  <c r="D33" i="3"/>
  <c r="D40" i="3" s="1"/>
  <c r="E33" i="3"/>
  <c r="E40" i="3" s="1"/>
  <c r="G33" i="3"/>
  <c r="G40" i="3" s="1"/>
  <c r="G51" i="3"/>
  <c r="C51" i="3"/>
  <c r="C73" i="3" s="1"/>
  <c r="D51" i="3"/>
  <c r="E51" i="3"/>
  <c r="F94" i="3"/>
  <c r="C43" i="3"/>
  <c r="C57" i="3"/>
  <c r="C66" i="3"/>
  <c r="D43" i="3"/>
  <c r="D73" i="3" s="1"/>
  <c r="D57" i="3"/>
  <c r="D66" i="3" s="1"/>
  <c r="E43" i="3"/>
  <c r="E73" i="3" s="1"/>
  <c r="E57" i="3"/>
  <c r="E66" i="3"/>
  <c r="E69" i="3" s="1"/>
  <c r="G43" i="3"/>
  <c r="G73" i="3" s="1"/>
  <c r="G57" i="3"/>
  <c r="G66" i="3"/>
  <c r="G69" i="3"/>
  <c r="F68" i="3"/>
  <c r="E68" i="3"/>
  <c r="C68" i="3"/>
  <c r="F70" i="3" l="1"/>
  <c r="F71" i="3"/>
  <c r="C71" i="3"/>
  <c r="C70" i="3"/>
  <c r="E71" i="3"/>
  <c r="E70" i="3"/>
  <c r="D69" i="3"/>
  <c r="D70" i="3"/>
  <c r="D71" i="3"/>
  <c r="F69" i="3"/>
  <c r="G26" i="3"/>
  <c r="G28" i="3" s="1"/>
  <c r="G70" i="3" l="1"/>
  <c r="G71" i="3"/>
</calcChain>
</file>

<file path=xl/sharedStrings.xml><?xml version="1.0" encoding="utf-8"?>
<sst xmlns="http://schemas.openxmlformats.org/spreadsheetml/2006/main" count="161" uniqueCount="126">
  <si>
    <t>Horizon Europe Programme</t>
  </si>
  <si>
    <t>Detailed lump sum budget</t>
  </si>
  <si>
    <t>Instructions</t>
  </si>
  <si>
    <t>Colour convention</t>
  </si>
  <si>
    <t>Please fill the data</t>
  </si>
  <si>
    <t>Calculated field - please do not change</t>
  </si>
  <si>
    <t>The total equity needed for your business plan is the sum of the equity requested to the EIC and the equity expected from other investors.
The equity used for project activities could consume the entire equity needed or only part of it, e.g. if you want to increase your working capital.
The revenue declared in row 12 of the financial plan is related to the project and therefore should be equal or lower than the revenues of the company (row 18)</t>
  </si>
  <si>
    <t>Proposal title</t>
  </si>
  <si>
    <t>Company Name</t>
  </si>
  <si>
    <t>Please fill in the form (yellow fields) with figures for your company, except for the financial highlights table (data for project only).</t>
  </si>
  <si>
    <r>
      <rPr>
        <b/>
        <i/>
        <u/>
        <sz val="12"/>
        <color theme="1"/>
        <rFont val="Calibri"/>
        <family val="2"/>
        <scheme val="minor"/>
      </rPr>
      <t>DO NOT CHANGE THE HEADINGS, ANY FORMULA OR ADD ANY ROW/COLUMN</t>
    </r>
    <r>
      <rPr>
        <b/>
        <i/>
        <sz val="12"/>
        <color theme="1"/>
        <rFont val="Calibri"/>
        <family val="2"/>
        <scheme val="minor"/>
      </rPr>
      <t>.  You can also use graphs to illustrate the data provided in the tables</t>
    </r>
  </si>
  <si>
    <t>Project Data</t>
  </si>
  <si>
    <t>FINANCIAL HIGHLIGHTS for your innovation (not your company)</t>
  </si>
  <si>
    <t>Year N</t>
  </si>
  <si>
    <t>Year N+1</t>
  </si>
  <si>
    <t>Year N+2</t>
  </si>
  <si>
    <t>Year N+3</t>
  </si>
  <si>
    <t>Year N+4</t>
  </si>
  <si>
    <t>Market Share (%)</t>
  </si>
  <si>
    <t>Units sold (#s)</t>
  </si>
  <si>
    <t>Revenues (k€)</t>
  </si>
  <si>
    <t xml:space="preserve"> </t>
  </si>
  <si>
    <t xml:space="preserve">Table 1 - Simplified financials, k€ </t>
  </si>
  <si>
    <t>Actual (If applicable)</t>
  </si>
  <si>
    <t>Forecasts</t>
  </si>
  <si>
    <t>Company Data</t>
  </si>
  <si>
    <t>PROFIT &amp; LOSS</t>
  </si>
  <si>
    <t>Revenue (Turnover)</t>
  </si>
  <si>
    <r>
      <t>Gross Margin</t>
    </r>
    <r>
      <rPr>
        <b/>
        <sz val="12"/>
        <color rgb="FFFF0000"/>
        <rFont val="Calibri"/>
        <family val="2"/>
        <scheme val="minor"/>
      </rPr>
      <t xml:space="preserve"> </t>
    </r>
    <r>
      <rPr>
        <b/>
        <sz val="12"/>
        <color theme="1"/>
        <rFont val="Calibri"/>
        <family val="2"/>
        <scheme val="minor"/>
      </rPr>
      <t>(Gross Operating Profit)</t>
    </r>
  </si>
  <si>
    <t>Selling, General and Administrative expenses</t>
  </si>
  <si>
    <t xml:space="preserve">R&amp;D expenses </t>
  </si>
  <si>
    <t>Other operational expenses</t>
  </si>
  <si>
    <t>EBITDA</t>
  </si>
  <si>
    <t>Interest</t>
  </si>
  <si>
    <t>Depreciation</t>
  </si>
  <si>
    <t>Other revenues/expenses (including grants)</t>
  </si>
  <si>
    <t>EBT</t>
  </si>
  <si>
    <t>Taxes</t>
  </si>
  <si>
    <t>Net Operating Profit After Tax</t>
  </si>
  <si>
    <t>CASHFLOWS</t>
  </si>
  <si>
    <t>Cashflows from operating activities (net)</t>
  </si>
  <si>
    <t>Cashflows from investing activities (net)</t>
  </si>
  <si>
    <t>Cashflows from financing activities (net)</t>
  </si>
  <si>
    <t>of which:</t>
  </si>
  <si>
    <t xml:space="preserve">     Proceeds from grants</t>
  </si>
  <si>
    <t xml:space="preserve">     Proceeds from issuance of debt</t>
  </si>
  <si>
    <t xml:space="preserve">     Repayment of debt</t>
  </si>
  <si>
    <t xml:space="preserve">     Proceeds from issuance of equity</t>
  </si>
  <si>
    <t xml:space="preserve">     Dividends</t>
  </si>
  <si>
    <t>Net increase/decrease in cash and cash equivalents</t>
  </si>
  <si>
    <t>BALANCE SHEET</t>
  </si>
  <si>
    <t>Total assets</t>
  </si>
  <si>
    <t xml:space="preserve">     Cash and cash equivalents</t>
  </si>
  <si>
    <t xml:space="preserve">     Inventory</t>
  </si>
  <si>
    <t xml:space="preserve">     Accounts receivable</t>
  </si>
  <si>
    <t xml:space="preserve">     Property and Equipment</t>
  </si>
  <si>
    <t xml:space="preserve">     Intangible assets</t>
  </si>
  <si>
    <t xml:space="preserve">     Other assets</t>
  </si>
  <si>
    <t>Outstanding liabilities</t>
  </si>
  <si>
    <t xml:space="preserve">     Accounts payable</t>
  </si>
  <si>
    <t xml:space="preserve">     Short-term debt</t>
  </si>
  <si>
    <t xml:space="preserve">     Long-term debt</t>
  </si>
  <si>
    <t xml:space="preserve">     Other liabilities</t>
  </si>
  <si>
    <t>Equity</t>
  </si>
  <si>
    <t xml:space="preserve">     Share capital</t>
  </si>
  <si>
    <t xml:space="preserve">     Retained Earnings</t>
  </si>
  <si>
    <t xml:space="preserve">     Other equity</t>
  </si>
  <si>
    <t>Company data</t>
  </si>
  <si>
    <t xml:space="preserve">BUSINESS METRICS AND RATIONS </t>
  </si>
  <si>
    <t>Cash and cash equivalents</t>
  </si>
  <si>
    <t>Total Debt</t>
  </si>
  <si>
    <t>Total Equity</t>
  </si>
  <si>
    <t>Gross Margin, %</t>
  </si>
  <si>
    <t>EBITDA Margin, %</t>
  </si>
  <si>
    <t>Debt-to-Equity ratio</t>
  </si>
  <si>
    <t>Return on Equity, %</t>
  </si>
  <si>
    <t>Return on Capital Employed, %</t>
  </si>
  <si>
    <t>Break-even (operating cashflows)</t>
  </si>
  <si>
    <t>Automatic cross-check if the balance Sheet is balanced</t>
  </si>
  <si>
    <t>Table 2 - Company up-to-date financial data/ Liquidity</t>
  </si>
  <si>
    <t>Information item</t>
  </si>
  <si>
    <t xml:space="preserve">Value, k€ </t>
  </si>
  <si>
    <t>Comments</t>
  </si>
  <si>
    <t>External Debt as of application date</t>
  </si>
  <si>
    <t>Total cash balance as of application date</t>
  </si>
  <si>
    <t>Cash burn per month (as per last month)</t>
  </si>
  <si>
    <t xml:space="preserve">Drivers of cash burn </t>
  </si>
  <si>
    <t>Cash needed to breakeven</t>
  </si>
  <si>
    <t xml:space="preserve">Company has cash until (MM/YY) </t>
  </si>
  <si>
    <t>Major short term liabilities of the company</t>
  </si>
  <si>
    <t>Table 3 - Company financing history</t>
  </si>
  <si>
    <t xml:space="preserve">Please, specify all the previous funding and equity history </t>
  </si>
  <si>
    <t>Date</t>
  </si>
  <si>
    <t xml:space="preserve">Entities providing financing  </t>
  </si>
  <si>
    <t>Public or private</t>
  </si>
  <si>
    <t>Financing type</t>
  </si>
  <si>
    <t>Amount, k€</t>
  </si>
  <si>
    <t>Implied valuation, k€ 
(if relevant)</t>
  </si>
  <si>
    <t>Total</t>
  </si>
  <si>
    <t>Table 4 - Current financing round</t>
  </si>
  <si>
    <t>Comment</t>
  </si>
  <si>
    <t>Total financing needed</t>
  </si>
  <si>
    <t>Grant amount requested</t>
  </si>
  <si>
    <t>Equity amount requested (if applicable)</t>
  </si>
  <si>
    <t>Other financing - specify</t>
  </si>
  <si>
    <t>Suggested post-money valuation</t>
  </si>
  <si>
    <t xml:space="preserve">Your company: Equity needed 
= cash flow from issuance of equity : line 39 of your Financial plan
(Ensure coherence with the number of years in the "Financial plan" worksheet) </t>
  </si>
  <si>
    <t>(k €)</t>
  </si>
  <si>
    <t xml:space="preserve">TOTAL Equity needed </t>
  </si>
  <si>
    <t xml:space="preserve">Of which </t>
  </si>
  <si>
    <t xml:space="preserve">equity requested from the EIC </t>
  </si>
  <si>
    <t xml:space="preserve">equity provided by other investors </t>
  </si>
  <si>
    <t>Please detail here amount and origin</t>
  </si>
  <si>
    <t>Of which part is used for project activities financed by equity (above or below TRL 9 )</t>
  </si>
  <si>
    <t xml:space="preserve">Your project: estimated costs to be financed by equity (EIC + other sources) </t>
  </si>
  <si>
    <t>Follow numbering of grant work packages (use the same numbering as in your narrative document)</t>
  </si>
  <si>
    <t>WP nr.</t>
  </si>
  <si>
    <t>WP Title</t>
  </si>
  <si>
    <t>Cost (€)</t>
  </si>
  <si>
    <t>X</t>
  </si>
  <si>
    <t>X+1</t>
  </si>
  <si>
    <t>X+2</t>
  </si>
  <si>
    <t>X+3</t>
  </si>
  <si>
    <t>X+4</t>
  </si>
  <si>
    <t>TOTAL cost of work packages financed by Equity</t>
  </si>
  <si>
    <r>
      <t xml:space="preserve">In this worksheet called Financial plan and equity needed, you are asked to support your narrative by providing additional information about the financial projections for your company over 5 years, and also to present the activities that you intend to finance through equity. 
Please be aware of the separate annex called </t>
    </r>
    <r>
      <rPr>
        <b/>
        <sz val="11"/>
        <color rgb="FF000000"/>
        <rFont val="Calibri"/>
        <family val="2"/>
      </rPr>
      <t xml:space="preserve">Detailed lump sum budget table. </t>
    </r>
    <r>
      <rPr>
        <sz val="11"/>
        <color rgb="FF000000"/>
        <rFont val="Calibri"/>
        <family val="2"/>
      </rPr>
      <t>There</t>
    </r>
    <r>
      <rPr>
        <b/>
        <sz val="11"/>
        <color rgb="FF000000"/>
        <rFont val="Calibri"/>
        <family val="2"/>
      </rPr>
      <t xml:space="preserve"> </t>
    </r>
    <r>
      <rPr>
        <sz val="11"/>
        <color rgb="FF000000"/>
        <rFont val="Calibri"/>
        <family val="2"/>
      </rPr>
      <t xml:space="preserve">you will be asked to present the detailed estimation of costs of your lump sum project and to calculate the lump sum breakdown per work package. 
This corresponds to costs planned to achieve TRL 8, for which you are asking a grant.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</si>
</sst>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_);_(* \(#\);0_);_(@_)"/>
    <numFmt numFmtId="165" formatCode="[$€-2]\ #,##0.00"/>
    <numFmt numFmtId="166" formatCode="dd/mm/yyyy;@"/>
    <numFmt numFmtId="167" formatCode="&quot;€&quot;#,##0.00"/>
    <numFmt numFmtId="168" formatCode="0.0%"/>
  </numFmts>
  <fonts count="36">
    <font>
      <sz val="11"/>
      <color theme="1"/>
      <name val="Calibri"/>
      <family val="2"/>
      <scheme val="minor"/>
    </font>
    <font>
      <b/>
      <sz val="11"/>
      <color theme="1"/>
      <name val="Calibri"/>
      <family val="2"/>
      <scheme val="minor"/>
    </font>
    <font>
      <b/>
      <sz val="10"/>
      <color theme="1"/>
      <name val="Calibri"/>
      <family val="2"/>
      <scheme val="minor"/>
    </font>
    <font>
      <b/>
      <sz val="12"/>
      <color theme="0"/>
      <name val="Calibri"/>
      <family val="2"/>
      <scheme val="minor"/>
    </font>
    <font>
      <b/>
      <sz val="11"/>
      <name val="Calibri"/>
      <family val="2"/>
      <scheme val="minor"/>
    </font>
    <font>
      <b/>
      <sz val="14"/>
      <name val="Calibri"/>
      <family val="2"/>
      <scheme val="minor"/>
    </font>
    <font>
      <b/>
      <sz val="14"/>
      <color theme="1"/>
      <name val="Calibri"/>
      <family val="2"/>
      <scheme val="minor"/>
    </font>
    <font>
      <sz val="14"/>
      <color theme="1"/>
      <name val="Calibri"/>
      <family val="2"/>
      <scheme val="minor"/>
    </font>
    <font>
      <b/>
      <sz val="12"/>
      <color theme="1"/>
      <name val="Calibri"/>
      <family val="2"/>
      <scheme val="minor"/>
    </font>
    <font>
      <sz val="12"/>
      <color theme="0"/>
      <name val="Calibri"/>
      <family val="2"/>
      <scheme val="minor"/>
    </font>
    <font>
      <b/>
      <sz val="12"/>
      <color rgb="FFFF0000"/>
      <name val="Calibri"/>
      <family val="2"/>
      <scheme val="minor"/>
    </font>
    <font>
      <i/>
      <sz val="12"/>
      <color theme="1"/>
      <name val="Calibri"/>
      <family val="2"/>
      <scheme val="minor"/>
    </font>
    <font>
      <b/>
      <sz val="12"/>
      <color rgb="FF0070C0"/>
      <name val="Calibri"/>
      <family val="2"/>
      <scheme val="minor"/>
    </font>
    <font>
      <b/>
      <sz val="12"/>
      <color theme="1"/>
      <name val="Calibri"/>
      <family val="2"/>
    </font>
    <font>
      <sz val="11"/>
      <color theme="1"/>
      <name val="Calibri"/>
      <family val="2"/>
      <scheme val="minor"/>
    </font>
    <font>
      <sz val="12"/>
      <color indexed="8"/>
      <name val="Futura Lt BT"/>
    </font>
    <font>
      <sz val="10"/>
      <color indexed="8"/>
      <name val="Calibri"/>
      <family val="2"/>
      <scheme val="minor"/>
    </font>
    <font>
      <sz val="11"/>
      <name val="Calibri"/>
      <family val="2"/>
      <scheme val="minor"/>
    </font>
    <font>
      <b/>
      <sz val="11"/>
      <color theme="0"/>
      <name val="Calibri"/>
      <family val="2"/>
      <scheme val="minor"/>
    </font>
    <font>
      <i/>
      <sz val="11"/>
      <color theme="1"/>
      <name val="Calibri"/>
      <family val="2"/>
      <scheme val="minor"/>
    </font>
    <font>
      <sz val="8"/>
      <name val="Calibri"/>
      <family val="2"/>
      <scheme val="minor"/>
    </font>
    <font>
      <sz val="9"/>
      <color theme="1"/>
      <name val="Calibri"/>
      <family val="2"/>
      <scheme val="minor"/>
    </font>
    <font>
      <b/>
      <sz val="11"/>
      <color rgb="FFFFFFFF"/>
      <name val="Calibri"/>
      <family val="2"/>
      <scheme val="minor"/>
    </font>
    <font>
      <b/>
      <i/>
      <sz val="12"/>
      <color theme="1"/>
      <name val="Calibri"/>
      <family val="2"/>
      <scheme val="minor"/>
    </font>
    <font>
      <sz val="12"/>
      <color theme="1"/>
      <name val="Calibri"/>
      <family val="2"/>
      <scheme val="minor"/>
    </font>
    <font>
      <sz val="10"/>
      <color theme="1"/>
      <name val="Calibri"/>
      <family val="2"/>
      <scheme val="minor"/>
    </font>
    <font>
      <b/>
      <i/>
      <sz val="12"/>
      <color theme="1"/>
      <name val="Calibri"/>
      <family val="2"/>
    </font>
    <font>
      <b/>
      <i/>
      <u/>
      <sz val="12"/>
      <color theme="1"/>
      <name val="Calibri"/>
      <family val="2"/>
      <scheme val="minor"/>
    </font>
    <font>
      <u/>
      <sz val="11"/>
      <color theme="10"/>
      <name val="Calibri"/>
      <family val="2"/>
      <scheme val="minor"/>
    </font>
    <font>
      <b/>
      <sz val="12"/>
      <color theme="1"/>
      <name val="Arial"/>
      <family val="2"/>
    </font>
    <font>
      <b/>
      <sz val="8"/>
      <color theme="1"/>
      <name val="Arial"/>
      <family val="2"/>
    </font>
    <font>
      <b/>
      <sz val="10"/>
      <color theme="1"/>
      <name val="Arial"/>
      <family val="2"/>
    </font>
    <font>
      <b/>
      <sz val="11"/>
      <color rgb="FF000000"/>
      <name val="Calibri"/>
      <family val="2"/>
      <charset val="1"/>
    </font>
    <font>
      <sz val="11"/>
      <color rgb="FF000000"/>
      <name val="Calibri"/>
      <family val="2"/>
    </font>
    <font>
      <b/>
      <sz val="11"/>
      <color rgb="FF000000"/>
      <name val="Calibri"/>
      <family val="2"/>
    </font>
    <font>
      <sz val="11"/>
      <color rgb="FF000000"/>
      <name val="Calibri"/>
      <family val="2"/>
    </font>
  </fonts>
  <fills count="15">
    <fill>
      <patternFill patternType="none"/>
    </fill>
    <fill>
      <patternFill patternType="gray125"/>
    </fill>
    <fill>
      <patternFill patternType="solid">
        <fgColor rgb="FF7030A0"/>
        <bgColor indexed="64"/>
      </patternFill>
    </fill>
    <fill>
      <patternFill patternType="solid">
        <fgColor theme="0"/>
        <bgColor indexed="64"/>
      </patternFill>
    </fill>
    <fill>
      <patternFill patternType="solid">
        <fgColor rgb="FFC0000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2" tint="-0.24997711111789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CC99FF"/>
        <bgColor indexed="64"/>
      </patternFill>
    </fill>
    <fill>
      <patternFill patternType="solid">
        <fgColor rgb="FF99CCFF"/>
        <bgColor indexed="64"/>
      </patternFill>
    </fill>
    <fill>
      <patternFill patternType="solid">
        <fgColor theme="9"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C00000"/>
      </left>
      <right/>
      <top style="thin">
        <color rgb="FFC00000"/>
      </top>
      <bottom style="thin">
        <color rgb="FFC00000"/>
      </bottom>
      <diagonal/>
    </border>
    <border>
      <left/>
      <right/>
      <top style="thin">
        <color rgb="FFC00000"/>
      </top>
      <bottom style="thin">
        <color rgb="FFC00000"/>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
    <xf numFmtId="0" fontId="0" fillId="0" borderId="0"/>
    <xf numFmtId="43" fontId="14" fillId="0" borderId="0" applyFont="0" applyFill="0" applyBorder="0" applyAlignment="0" applyProtection="0"/>
    <xf numFmtId="0" fontId="15" fillId="0" borderId="0" applyNumberFormat="0" applyFill="0" applyBorder="0" applyProtection="0">
      <alignment horizontal="left"/>
    </xf>
    <xf numFmtId="43" fontId="14" fillId="0" borderId="0" applyFont="0" applyFill="0" applyBorder="0" applyAlignment="0" applyProtection="0"/>
    <xf numFmtId="0" fontId="28" fillId="0" borderId="0" applyNumberFormat="0" applyFill="0" applyBorder="0" applyAlignment="0" applyProtection="0"/>
  </cellStyleXfs>
  <cellXfs count="133">
    <xf numFmtId="0" fontId="0" fillId="0" borderId="0" xfId="0"/>
    <xf numFmtId="0" fontId="0" fillId="0" borderId="1" xfId="0" applyBorder="1"/>
    <xf numFmtId="0" fontId="1" fillId="0" borderId="0" xfId="0" applyFont="1"/>
    <xf numFmtId="0" fontId="0" fillId="0" borderId="10" xfId="0" applyBorder="1"/>
    <xf numFmtId="0" fontId="6" fillId="0" borderId="0" xfId="0" applyFont="1"/>
    <xf numFmtId="0" fontId="7" fillId="0" borderId="0" xfId="0" applyFont="1"/>
    <xf numFmtId="0" fontId="8" fillId="0" borderId="0" xfId="0" applyFont="1"/>
    <xf numFmtId="0" fontId="11" fillId="0" borderId="0" xfId="0" applyFont="1"/>
    <xf numFmtId="0" fontId="12" fillId="0" borderId="0" xfId="0" applyFont="1" applyAlignment="1">
      <alignment horizontal="right"/>
    </xf>
    <xf numFmtId="0" fontId="9" fillId="0" borderId="0" xfId="0" applyFont="1"/>
    <xf numFmtId="0" fontId="3" fillId="2" borderId="1" xfId="0" applyFont="1" applyFill="1" applyBorder="1"/>
    <xf numFmtId="0" fontId="13" fillId="0" borderId="1" xfId="0" applyFont="1" applyBorder="1"/>
    <xf numFmtId="0" fontId="16" fillId="0" borderId="0" xfId="2" applyNumberFormat="1" applyFont="1" applyAlignment="1">
      <alignment horizontal="left" vertical="center" wrapText="1"/>
    </xf>
    <xf numFmtId="0" fontId="16" fillId="0" borderId="0" xfId="2" applyNumberFormat="1" applyFont="1" applyFill="1" applyAlignment="1">
      <alignment horizontal="left" vertical="center"/>
    </xf>
    <xf numFmtId="0" fontId="0" fillId="0" borderId="9" xfId="0" applyBorder="1"/>
    <xf numFmtId="0" fontId="17" fillId="0" borderId="1" xfId="0" applyFont="1" applyBorder="1" applyAlignment="1">
      <alignment horizontal="justify" vertical="center" wrapText="1"/>
    </xf>
    <xf numFmtId="0" fontId="17" fillId="0" borderId="0" xfId="0" applyFont="1"/>
    <xf numFmtId="0" fontId="5" fillId="0" borderId="0" xfId="0" applyFont="1" applyAlignment="1">
      <alignment horizontal="left"/>
    </xf>
    <xf numFmtId="0" fontId="18" fillId="4" borderId="13" xfId="0" applyFont="1" applyFill="1" applyBorder="1"/>
    <xf numFmtId="0" fontId="23"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vertical="center"/>
    </xf>
    <xf numFmtId="0" fontId="26" fillId="0" borderId="1" xfId="0" applyFont="1" applyBorder="1"/>
    <xf numFmtId="0" fontId="0" fillId="5" borderId="1" xfId="0" applyFill="1" applyBorder="1"/>
    <xf numFmtId="0" fontId="0" fillId="6" borderId="1" xfId="0" applyFill="1" applyBorder="1"/>
    <xf numFmtId="0" fontId="21" fillId="6" borderId="1" xfId="0" applyFont="1" applyFill="1" applyBorder="1" applyAlignment="1">
      <alignment horizontal="center" vertical="center"/>
    </xf>
    <xf numFmtId="0" fontId="21" fillId="6" borderId="12" xfId="0" applyFont="1" applyFill="1" applyBorder="1" applyAlignment="1">
      <alignment horizontal="center" vertical="center"/>
    </xf>
    <xf numFmtId="0" fontId="21" fillId="6" borderId="3" xfId="0" applyFont="1" applyFill="1" applyBorder="1" applyAlignment="1">
      <alignment horizontal="center" vertical="center"/>
    </xf>
    <xf numFmtId="4" fontId="21" fillId="8" borderId="12" xfId="0" applyNumberFormat="1" applyFont="1" applyFill="1" applyBorder="1"/>
    <xf numFmtId="0" fontId="0" fillId="0" borderId="8" xfId="0" applyBorder="1"/>
    <xf numFmtId="165" fontId="21" fillId="6" borderId="1" xfId="0" applyNumberFormat="1" applyFont="1" applyFill="1" applyBorder="1"/>
    <xf numFmtId="165" fontId="21" fillId="8" borderId="1" xfId="0" applyNumberFormat="1" applyFont="1" applyFill="1" applyBorder="1"/>
    <xf numFmtId="0" fontId="8" fillId="3" borderId="1" xfId="0" applyFont="1" applyFill="1" applyBorder="1"/>
    <xf numFmtId="0" fontId="3" fillId="2" borderId="1" xfId="0" applyFont="1" applyFill="1" applyBorder="1" applyAlignment="1">
      <alignment horizontal="center" vertical="center" wrapText="1"/>
    </xf>
    <xf numFmtId="0" fontId="1" fillId="7" borderId="1" xfId="0" applyFont="1" applyFill="1" applyBorder="1" applyAlignment="1">
      <alignment horizontal="right"/>
    </xf>
    <xf numFmtId="0" fontId="2" fillId="7" borderId="1" xfId="0" applyFont="1" applyFill="1" applyBorder="1"/>
    <xf numFmtId="0" fontId="2" fillId="3" borderId="1" xfId="0" applyFont="1" applyFill="1" applyBorder="1" applyAlignment="1">
      <alignment horizontal="right"/>
    </xf>
    <xf numFmtId="164" fontId="3" fillId="2" borderId="1" xfId="0" applyNumberFormat="1" applyFont="1" applyFill="1" applyBorder="1" applyAlignment="1">
      <alignment horizontal="center"/>
    </xf>
    <xf numFmtId="0" fontId="24" fillId="5" borderId="1" xfId="0" applyFont="1" applyFill="1" applyBorder="1"/>
    <xf numFmtId="0" fontId="8" fillId="5" borderId="1" xfId="0" applyFont="1" applyFill="1" applyBorder="1" applyAlignment="1">
      <alignment horizontal="justify" vertical="center" wrapText="1"/>
    </xf>
    <xf numFmtId="0" fontId="11" fillId="0" borderId="1" xfId="0" applyFont="1" applyBorder="1" applyAlignment="1">
      <alignment horizontal="justify" vertical="center" wrapText="1"/>
    </xf>
    <xf numFmtId="0" fontId="0" fillId="0" borderId="1" xfId="0" applyBorder="1" applyAlignment="1">
      <alignment horizontal="left" vertical="center" wrapText="1" indent="1"/>
    </xf>
    <xf numFmtId="0" fontId="8" fillId="5" borderId="1" xfId="0" applyFont="1" applyFill="1" applyBorder="1"/>
    <xf numFmtId="0" fontId="0" fillId="0" borderId="1" xfId="0" applyBorder="1" applyAlignment="1">
      <alignment horizontal="left" indent="1"/>
    </xf>
    <xf numFmtId="0" fontId="8" fillId="0" borderId="1" xfId="0" applyFont="1" applyBorder="1"/>
    <xf numFmtId="4" fontId="8" fillId="3" borderId="10" xfId="0" applyNumberFormat="1" applyFont="1" applyFill="1" applyBorder="1"/>
    <xf numFmtId="4" fontId="8" fillId="0" borderId="10" xfId="0" applyNumberFormat="1" applyFont="1" applyBorder="1"/>
    <xf numFmtId="0" fontId="19" fillId="11" borderId="1" xfId="0" applyFont="1" applyFill="1" applyBorder="1" applyAlignment="1">
      <alignment horizontal="left" vertical="center"/>
    </xf>
    <xf numFmtId="0" fontId="0" fillId="11" borderId="0" xfId="0" applyFill="1"/>
    <xf numFmtId="0" fontId="4" fillId="3" borderId="1" xfId="0" applyFont="1" applyFill="1" applyBorder="1" applyAlignment="1">
      <alignment horizontal="center" vertical="center" wrapText="1"/>
    </xf>
    <xf numFmtId="0" fontId="0" fillId="5" borderId="1" xfId="0" applyFill="1" applyBorder="1" applyAlignment="1">
      <alignment horizontal="center" vertical="center"/>
    </xf>
    <xf numFmtId="2" fontId="25" fillId="6" borderId="1" xfId="0" applyNumberFormat="1" applyFont="1" applyFill="1" applyBorder="1"/>
    <xf numFmtId="49" fontId="2" fillId="6" borderId="1" xfId="0" applyNumberFormat="1" applyFont="1" applyFill="1" applyBorder="1"/>
    <xf numFmtId="166" fontId="8" fillId="6" borderId="1" xfId="0" applyNumberFormat="1" applyFont="1" applyFill="1" applyBorder="1" applyAlignment="1">
      <alignment horizontal="right"/>
    </xf>
    <xf numFmtId="166" fontId="1" fillId="6" borderId="1" xfId="0" applyNumberFormat="1" applyFont="1" applyFill="1" applyBorder="1" applyAlignment="1">
      <alignment horizontal="right"/>
    </xf>
    <xf numFmtId="167" fontId="2" fillId="7" borderId="1" xfId="0" applyNumberFormat="1" applyFont="1" applyFill="1" applyBorder="1"/>
    <xf numFmtId="0" fontId="0" fillId="5" borderId="1" xfId="0" applyFill="1" applyBorder="1" applyAlignment="1">
      <alignment horizontal="center"/>
    </xf>
    <xf numFmtId="164"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2" fontId="0" fillId="5" borderId="1" xfId="0" applyNumberFormat="1" applyFill="1" applyBorder="1"/>
    <xf numFmtId="168" fontId="0" fillId="5" borderId="1" xfId="0" applyNumberFormat="1" applyFill="1" applyBorder="1"/>
    <xf numFmtId="4" fontId="0" fillId="6" borderId="1" xfId="3" applyNumberFormat="1" applyFont="1" applyFill="1" applyBorder="1"/>
    <xf numFmtId="4" fontId="8" fillId="6" borderId="1" xfId="3" applyNumberFormat="1" applyFont="1" applyFill="1" applyBorder="1"/>
    <xf numFmtId="4" fontId="8" fillId="5" borderId="1" xfId="3" applyNumberFormat="1" applyFont="1" applyFill="1" applyBorder="1"/>
    <xf numFmtId="4" fontId="25" fillId="6" borderId="1" xfId="0" applyNumberFormat="1" applyFont="1" applyFill="1" applyBorder="1"/>
    <xf numFmtId="4" fontId="25" fillId="10" borderId="1" xfId="0" applyNumberFormat="1" applyFont="1" applyFill="1" applyBorder="1"/>
    <xf numFmtId="4" fontId="25" fillId="9" borderId="1" xfId="0" applyNumberFormat="1" applyFont="1" applyFill="1" applyBorder="1"/>
    <xf numFmtId="4" fontId="0" fillId="6" borderId="1" xfId="0" applyNumberFormat="1" applyFill="1" applyBorder="1"/>
    <xf numFmtId="4" fontId="0" fillId="5" borderId="1" xfId="3" applyNumberFormat="1" applyFont="1" applyFill="1" applyBorder="1"/>
    <xf numFmtId="4" fontId="25" fillId="0" borderId="1" xfId="0" applyNumberFormat="1" applyFont="1" applyBorder="1"/>
    <xf numFmtId="4" fontId="2" fillId="6" borderId="1" xfId="0" applyNumberFormat="1" applyFont="1" applyFill="1" applyBorder="1"/>
    <xf numFmtId="4" fontId="2" fillId="5" borderId="1" xfId="0" applyNumberFormat="1" applyFont="1" applyFill="1" applyBorder="1"/>
    <xf numFmtId="164" fontId="3" fillId="2" borderId="1" xfId="0" applyNumberFormat="1" applyFont="1" applyFill="1" applyBorder="1" applyAlignment="1">
      <alignment horizontal="center" vertical="top"/>
    </xf>
    <xf numFmtId="0" fontId="3" fillId="2" borderId="1" xfId="0" applyFont="1" applyFill="1" applyBorder="1" applyAlignment="1">
      <alignment horizontal="center" vertical="top" wrapText="1"/>
    </xf>
    <xf numFmtId="0" fontId="3" fillId="2" borderId="1" xfId="0" applyFont="1" applyFill="1" applyBorder="1" applyAlignment="1">
      <alignment horizontal="center" vertical="top"/>
    </xf>
    <xf numFmtId="0" fontId="0" fillId="0" borderId="7" xfId="0" applyBorder="1"/>
    <xf numFmtId="0" fontId="0" fillId="0" borderId="4" xfId="0" applyBorder="1"/>
    <xf numFmtId="0" fontId="0" fillId="0" borderId="5" xfId="0" applyBorder="1"/>
    <xf numFmtId="0" fontId="0" fillId="0" borderId="6" xfId="0" applyBorder="1"/>
    <xf numFmtId="0" fontId="4" fillId="3" borderId="2" xfId="0" applyFont="1" applyFill="1" applyBorder="1" applyAlignment="1">
      <alignment horizontal="center" vertical="center" wrapText="1"/>
    </xf>
    <xf numFmtId="0" fontId="21" fillId="6" borderId="6" xfId="0" applyFont="1" applyFill="1" applyBorder="1"/>
    <xf numFmtId="0" fontId="0" fillId="8" borderId="0" xfId="0" applyFill="1"/>
    <xf numFmtId="0" fontId="29" fillId="8" borderId="0" xfId="0" applyFont="1" applyFill="1" applyAlignment="1">
      <alignment horizontal="left" vertical="center" indent="16"/>
    </xf>
    <xf numFmtId="0" fontId="30" fillId="8" borderId="0" xfId="0" applyFont="1" applyFill="1" applyAlignment="1">
      <alignment horizontal="left" vertical="center" indent="16"/>
    </xf>
    <xf numFmtId="0" fontId="31" fillId="8" borderId="0" xfId="0" applyFont="1" applyFill="1" applyAlignment="1">
      <alignment horizontal="left" vertical="center" indent="16"/>
    </xf>
    <xf numFmtId="0" fontId="4" fillId="6" borderId="15" xfId="4" applyFont="1" applyFill="1" applyBorder="1" applyAlignment="1" applyProtection="1">
      <alignment horizontal="center" vertical="center" wrapText="1"/>
    </xf>
    <xf numFmtId="0" fontId="22" fillId="4" borderId="14" xfId="0" applyFont="1" applyFill="1" applyBorder="1"/>
    <xf numFmtId="0" fontId="0" fillId="6" borderId="10" xfId="0" applyFill="1" applyBorder="1" applyAlignment="1">
      <alignment horizontal="center"/>
    </xf>
    <xf numFmtId="0" fontId="0" fillId="6" borderId="8" xfId="0" applyFill="1" applyBorder="1" applyAlignment="1">
      <alignment horizontal="center"/>
    </xf>
    <xf numFmtId="0" fontId="0" fillId="6" borderId="5" xfId="0" applyFill="1" applyBorder="1" applyAlignment="1">
      <alignment horizontal="center"/>
    </xf>
    <xf numFmtId="0" fontId="0" fillId="6" borderId="6" xfId="0" applyFill="1" applyBorder="1" applyAlignment="1">
      <alignment horizontal="center"/>
    </xf>
    <xf numFmtId="0" fontId="0" fillId="6" borderId="4" xfId="0" applyFill="1" applyBorder="1" applyAlignment="1">
      <alignment horizontal="left"/>
    </xf>
    <xf numFmtId="0" fontId="0" fillId="6" borderId="7" xfId="0" applyFill="1" applyBorder="1" applyAlignment="1">
      <alignment horizontal="left"/>
    </xf>
    <xf numFmtId="0" fontId="18" fillId="2" borderId="4" xfId="0" applyFont="1" applyFill="1" applyBorder="1" applyAlignment="1">
      <alignment horizontal="center" vertical="center" wrapText="1"/>
    </xf>
    <xf numFmtId="0" fontId="1" fillId="3" borderId="6" xfId="0" applyFont="1" applyFill="1" applyBorder="1" applyAlignment="1">
      <alignment horizontal="center" vertical="center" wrapText="1"/>
    </xf>
    <xf numFmtId="4" fontId="21" fillId="8" borderId="17" xfId="0" applyNumberFormat="1" applyFont="1" applyFill="1" applyBorder="1"/>
    <xf numFmtId="0" fontId="1" fillId="3" borderId="0" xfId="0" applyFont="1" applyFill="1"/>
    <xf numFmtId="4" fontId="21" fillId="3" borderId="0" xfId="0" applyNumberFormat="1" applyFont="1" applyFill="1"/>
    <xf numFmtId="0" fontId="0" fillId="3" borderId="0" xfId="0" applyFill="1"/>
    <xf numFmtId="0" fontId="0" fillId="3" borderId="12" xfId="0" applyFill="1" applyBorder="1" applyAlignment="1">
      <alignment horizontal="left"/>
    </xf>
    <xf numFmtId="0" fontId="18" fillId="2" borderId="8" xfId="0" applyFont="1" applyFill="1" applyBorder="1" applyAlignment="1">
      <alignment horizontal="center" vertical="center"/>
    </xf>
    <xf numFmtId="165" fontId="0" fillId="3" borderId="0" xfId="0" applyNumberFormat="1" applyFill="1"/>
    <xf numFmtId="0" fontId="1" fillId="5" borderId="12" xfId="0" applyFont="1" applyFill="1" applyBorder="1"/>
    <xf numFmtId="0" fontId="0" fillId="5" borderId="2" xfId="0" applyFill="1" applyBorder="1" applyAlignment="1">
      <alignment horizontal="center" vertical="center"/>
    </xf>
    <xf numFmtId="0" fontId="0" fillId="3" borderId="12" xfId="0" applyFill="1" applyBorder="1"/>
    <xf numFmtId="0" fontId="1" fillId="3" borderId="12" xfId="0" applyFont="1" applyFill="1" applyBorder="1"/>
    <xf numFmtId="165" fontId="0" fillId="6" borderId="12" xfId="0" applyNumberFormat="1" applyFill="1" applyBorder="1"/>
    <xf numFmtId="0" fontId="0" fillId="0" borderId="12" xfId="0" applyBorder="1" applyAlignment="1">
      <alignment wrapText="1"/>
    </xf>
    <xf numFmtId="0" fontId="32" fillId="3" borderId="12" xfId="0" applyFont="1" applyFill="1" applyBorder="1"/>
    <xf numFmtId="165" fontId="0" fillId="0" borderId="0" xfId="0" applyNumberFormat="1"/>
    <xf numFmtId="0" fontId="0" fillId="3" borderId="1" xfId="0" applyFill="1" applyBorder="1"/>
    <xf numFmtId="4" fontId="2" fillId="10" borderId="1" xfId="0" applyNumberFormat="1" applyFont="1" applyFill="1" applyBorder="1"/>
    <xf numFmtId="4" fontId="21" fillId="7" borderId="4" xfId="0" applyNumberFormat="1" applyFont="1" applyFill="1" applyBorder="1"/>
    <xf numFmtId="4" fontId="21" fillId="7" borderId="16" xfId="0" applyNumberFormat="1" applyFont="1" applyFill="1" applyBorder="1"/>
    <xf numFmtId="4" fontId="21" fillId="7" borderId="12" xfId="0" applyNumberFormat="1" applyFont="1" applyFill="1" applyBorder="1"/>
    <xf numFmtId="0" fontId="8" fillId="0" borderId="0" xfId="0" applyFont="1" applyAlignment="1">
      <alignment horizontal="center"/>
    </xf>
    <xf numFmtId="0" fontId="0" fillId="0" borderId="0" xfId="0" applyAlignment="1">
      <alignment horizontal="center"/>
    </xf>
    <xf numFmtId="0" fontId="35" fillId="14" borderId="0" xfId="0" applyFont="1" applyFill="1" applyAlignment="1">
      <alignment horizontal="left" wrapText="1"/>
    </xf>
    <xf numFmtId="0" fontId="0" fillId="14" borderId="0" xfId="0" applyFill="1" applyAlignment="1">
      <alignment horizontal="left" wrapText="1"/>
    </xf>
    <xf numFmtId="0" fontId="0" fillId="14" borderId="0" xfId="0" applyFill="1" applyAlignment="1">
      <alignment horizontal="left" vertical="center" wrapText="1"/>
    </xf>
    <xf numFmtId="0" fontId="1" fillId="13" borderId="11" xfId="0" applyFont="1" applyFill="1" applyBorder="1" applyAlignment="1">
      <alignment vertical="center" wrapText="1"/>
    </xf>
    <xf numFmtId="0" fontId="0" fillId="13" borderId="11" xfId="0" applyFill="1" applyBorder="1" applyAlignment="1">
      <alignment vertical="center" wrapText="1"/>
    </xf>
    <xf numFmtId="0" fontId="3" fillId="2" borderId="4" xfId="0" applyFont="1" applyFill="1" applyBorder="1" applyAlignment="1">
      <alignment horizontal="center" vertical="top"/>
    </xf>
    <xf numFmtId="0" fontId="3" fillId="2" borderId="5" xfId="0" applyFont="1" applyFill="1" applyBorder="1" applyAlignment="1">
      <alignment horizontal="center" vertical="top"/>
    </xf>
    <xf numFmtId="0" fontId="1" fillId="12" borderId="11"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0" fillId="0" borderId="5" xfId="0" applyBorder="1" applyAlignment="1">
      <alignment horizontal="left" vertical="center"/>
    </xf>
    <xf numFmtId="0" fontId="18" fillId="2" borderId="7" xfId="0" applyFont="1" applyFill="1" applyBorder="1" applyAlignment="1">
      <alignment horizontal="left" vertical="center" wrapText="1"/>
    </xf>
    <xf numFmtId="0" fontId="0" fillId="0" borderId="10" xfId="0" applyBorder="1" applyAlignment="1">
      <alignment horizontal="left" vertical="center"/>
    </xf>
    <xf numFmtId="0" fontId="1" fillId="8" borderId="4" xfId="0" applyFont="1" applyFill="1" applyBorder="1" applyAlignment="1">
      <alignment horizontal="left" vertical="center"/>
    </xf>
    <xf numFmtId="0" fontId="0" fillId="0" borderId="6" xfId="0" applyBorder="1" applyAlignment="1"/>
    <xf numFmtId="0" fontId="0" fillId="6" borderId="19" xfId="0" applyFill="1" applyBorder="1" applyAlignment="1">
      <alignment horizontal="center"/>
    </xf>
    <xf numFmtId="0" fontId="0" fillId="6" borderId="18" xfId="0" applyFill="1" applyBorder="1" applyAlignment="1">
      <alignment horizontal="center"/>
    </xf>
  </cellXfs>
  <cellStyles count="5">
    <cellStyle name="Comma" xfId="3" builtinId="3"/>
    <cellStyle name="Comma 2" xfId="1" xr:uid="{FA85AC75-9F83-4176-9D32-A7B9DDB20CC9}"/>
    <cellStyle name="Hyperlink" xfId="4" builtinId="8"/>
    <cellStyle name="Normal" xfId="0" builtinId="0"/>
    <cellStyle name="Normal 2" xfId="2" xr:uid="{7229459F-8A5F-49ED-9CF5-684702715BCC}"/>
  </cellStyles>
  <dxfs count="3">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99CCFF"/>
      <color rgb="FFCC99FF"/>
      <color rgb="FFFF9999"/>
      <color rgb="FFD5B8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sv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119062</xdr:colOff>
      <xdr:row>0</xdr:row>
      <xdr:rowOff>130969</xdr:rowOff>
    </xdr:from>
    <xdr:to>
      <xdr:col>1</xdr:col>
      <xdr:colOff>1220152</xdr:colOff>
      <xdr:row>3</xdr:row>
      <xdr:rowOff>302419</xdr:rowOff>
    </xdr:to>
    <xdr:pic>
      <xdr:nvPicPr>
        <xdr:cNvPr id="5" name="Picture 4">
          <a:extLst>
            <a:ext uri="{FF2B5EF4-FFF2-40B4-BE49-F238E27FC236}">
              <a16:creationId xmlns:a16="http://schemas.microsoft.com/office/drawing/2014/main" id="{F68AB24C-1A34-4154-94DA-865E08BF026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062" y="130969"/>
          <a:ext cx="1577340" cy="771525"/>
        </a:xfrm>
        <a:prstGeom prst="rect">
          <a:avLst/>
        </a:prstGeom>
        <a:noFill/>
        <a:ln w="76200">
          <a:solidFill>
            <a:schemeClr val="bg1"/>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2</xdr:col>
      <xdr:colOff>586154</xdr:colOff>
      <xdr:row>2</xdr:row>
      <xdr:rowOff>80596</xdr:rowOff>
    </xdr:from>
    <xdr:to>
      <xdr:col>7</xdr:col>
      <xdr:colOff>542193</xdr:colOff>
      <xdr:row>4</xdr:row>
      <xdr:rowOff>29307</xdr:rowOff>
    </xdr:to>
    <xdr:sp macro="" textlink="">
      <xdr:nvSpPr>
        <xdr:cNvPr id="6" name="TextBox 5">
          <a:extLst>
            <a:ext uri="{FF2B5EF4-FFF2-40B4-BE49-F238E27FC236}">
              <a16:creationId xmlns:a16="http://schemas.microsoft.com/office/drawing/2014/main" id="{5974BE3D-4EEF-1F91-7747-8074252AF254}"/>
            </a:ext>
            <a:ext uri="{147F2762-F138-4A5C-976F-8EAC2B608ADB}">
              <a16:predDERef xmlns:a16="http://schemas.microsoft.com/office/drawing/2014/main" pred="{F68AB24C-1A34-4154-94DA-865E08BF0263}"/>
            </a:ext>
          </a:extLst>
        </xdr:cNvPr>
        <xdr:cNvSpPr txBox="1"/>
      </xdr:nvSpPr>
      <xdr:spPr>
        <a:xfrm>
          <a:off x="2080846" y="476250"/>
          <a:ext cx="2996712" cy="344365"/>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US" sz="1100" b="0" i="0" u="none" strike="noStrike">
              <a:solidFill>
                <a:schemeClr val="dk1"/>
              </a:solidFill>
              <a:latin typeface="Calibri" panose="020F0502020204030204" pitchFamily="34" charset="0"/>
              <a:cs typeface="Calibri" panose="020F0502020204030204" pitchFamily="34" charset="0"/>
            </a:rPr>
            <a:t>Financial plan and equity needed</a:t>
          </a:r>
        </a:p>
        <a:p>
          <a:pPr marL="0" indent="0"/>
          <a:endParaRPr lang="en-US" sz="1100" b="0" i="0" u="none" strike="noStrike">
            <a:solidFill>
              <a:schemeClr val="dk1"/>
            </a:solidFill>
            <a:latin typeface="Calibri" panose="020F0502020204030204" pitchFamily="34" charset="0"/>
            <a:cs typeface="Calibri" panose="020F050202020403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228600</xdr:colOff>
      <xdr:row>3</xdr:row>
      <xdr:rowOff>101600</xdr:rowOff>
    </xdr:from>
    <xdr:to>
      <xdr:col>0</xdr:col>
      <xdr:colOff>520700</xdr:colOff>
      <xdr:row>5</xdr:row>
      <xdr:rowOff>38100</xdr:rowOff>
    </xdr:to>
    <xdr:pic>
      <xdr:nvPicPr>
        <xdr:cNvPr id="3" name="Graphic 2" descr="Warning with solid fill">
          <a:extLst>
            <a:ext uri="{FF2B5EF4-FFF2-40B4-BE49-F238E27FC236}">
              <a16:creationId xmlns:a16="http://schemas.microsoft.com/office/drawing/2014/main" id="{96FD625E-4419-41DC-A342-E325A53278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28600" y="482600"/>
          <a:ext cx="292100" cy="3302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0FE9E-F265-412E-BBC3-F2A8CE3FC220}">
  <dimension ref="A1:K20"/>
  <sheetViews>
    <sheetView tabSelected="1" topLeftCell="A16" zoomScale="130" zoomScaleNormal="130" workbookViewId="0">
      <selection activeCell="L10" sqref="L10"/>
    </sheetView>
  </sheetViews>
  <sheetFormatPr defaultRowHeight="14.5"/>
  <cols>
    <col min="1" max="1" width="13.26953125" customWidth="1"/>
  </cols>
  <sheetData>
    <row r="1" spans="1:11" ht="15.5">
      <c r="A1" s="81"/>
      <c r="B1" s="82"/>
      <c r="C1" s="81"/>
      <c r="D1" s="81"/>
      <c r="E1" s="81"/>
      <c r="F1" s="81"/>
      <c r="G1" s="81"/>
      <c r="H1" s="81"/>
      <c r="I1" s="81"/>
      <c r="J1" s="81"/>
      <c r="K1" s="81"/>
    </row>
    <row r="2" spans="1:11" ht="15.5">
      <c r="A2" s="81"/>
      <c r="B2" s="82" t="s">
        <v>0</v>
      </c>
      <c r="C2" s="81"/>
      <c r="D2" s="81"/>
      <c r="E2" s="81"/>
      <c r="F2" s="81"/>
      <c r="G2" s="81"/>
      <c r="H2" s="81"/>
      <c r="I2" s="81"/>
      <c r="J2" s="81"/>
      <c r="K2" s="81"/>
    </row>
    <row r="3" spans="1:11" ht="15" thickBot="1">
      <c r="A3" s="81"/>
      <c r="B3" s="83"/>
      <c r="C3" s="81"/>
      <c r="D3" s="81"/>
      <c r="E3" s="81"/>
      <c r="F3" s="81"/>
      <c r="G3" s="81"/>
      <c r="H3" s="81"/>
      <c r="I3" s="81"/>
      <c r="J3" s="81"/>
      <c r="K3" s="81"/>
    </row>
    <row r="4" spans="1:11" ht="15" thickBot="1">
      <c r="A4" s="81"/>
      <c r="B4" s="84" t="s">
        <v>1</v>
      </c>
      <c r="C4" s="81"/>
      <c r="D4" s="85"/>
      <c r="E4" s="81"/>
      <c r="F4" s="81"/>
      <c r="G4" s="81"/>
      <c r="H4" s="81"/>
      <c r="I4" s="81"/>
      <c r="J4" s="81"/>
      <c r="K4" s="81"/>
    </row>
    <row r="5" spans="1:11">
      <c r="A5" s="81"/>
      <c r="B5" s="81"/>
      <c r="C5" s="81"/>
      <c r="D5" s="81"/>
      <c r="E5" s="81"/>
      <c r="F5" s="81"/>
      <c r="G5" s="81"/>
      <c r="H5" s="81"/>
      <c r="I5" s="81"/>
      <c r="J5" s="81"/>
      <c r="K5" s="81"/>
    </row>
    <row r="7" spans="1:11" ht="12" customHeight="1">
      <c r="A7" s="115" t="s">
        <v>2</v>
      </c>
      <c r="B7" s="116"/>
      <c r="C7" s="116"/>
      <c r="D7" s="116"/>
      <c r="E7" s="116"/>
      <c r="F7" s="116"/>
      <c r="G7" s="116"/>
      <c r="H7" s="116"/>
      <c r="I7" s="116"/>
      <c r="J7" s="116"/>
      <c r="K7" s="116"/>
    </row>
    <row r="8" spans="1:11" ht="122.25" customHeight="1">
      <c r="A8" s="117" t="s">
        <v>125</v>
      </c>
      <c r="B8" s="118"/>
      <c r="C8" s="118"/>
      <c r="D8" s="118"/>
      <c r="E8" s="118"/>
      <c r="F8" s="118"/>
      <c r="G8" s="118"/>
      <c r="H8" s="118"/>
      <c r="I8" s="118"/>
      <c r="J8" s="118"/>
      <c r="K8" s="118"/>
    </row>
    <row r="11" spans="1:11">
      <c r="A11" s="2" t="s">
        <v>3</v>
      </c>
    </row>
    <row r="12" spans="1:11">
      <c r="A12" s="24"/>
      <c r="B12" s="76" t="s">
        <v>4</v>
      </c>
      <c r="C12" s="77"/>
      <c r="D12" s="77"/>
      <c r="E12" s="78"/>
    </row>
    <row r="13" spans="1:11">
      <c r="A13" s="23"/>
      <c r="B13" s="75" t="s">
        <v>5</v>
      </c>
      <c r="C13" s="3"/>
      <c r="D13" s="3"/>
      <c r="E13" s="29"/>
    </row>
    <row r="15" spans="1:11" ht="15.75" customHeight="1">
      <c r="A15" s="119" t="s">
        <v>6</v>
      </c>
      <c r="B15" s="119"/>
      <c r="C15" s="119"/>
      <c r="D15" s="119"/>
      <c r="E15" s="119"/>
      <c r="F15" s="119"/>
      <c r="G15" s="119"/>
      <c r="H15" s="119"/>
      <c r="I15" s="119"/>
      <c r="J15" s="119"/>
      <c r="K15" s="119"/>
    </row>
    <row r="16" spans="1:11" ht="45" customHeight="1">
      <c r="A16" s="119"/>
      <c r="B16" s="119"/>
      <c r="C16" s="119"/>
      <c r="D16" s="119"/>
      <c r="E16" s="119"/>
      <c r="F16" s="119"/>
      <c r="G16" s="119"/>
      <c r="H16" s="119"/>
      <c r="I16" s="119"/>
      <c r="J16" s="119"/>
      <c r="K16" s="119"/>
    </row>
    <row r="17" spans="1:11" ht="63.75" customHeight="1">
      <c r="A17" s="119"/>
      <c r="B17" s="119"/>
      <c r="C17" s="119"/>
      <c r="D17" s="119"/>
      <c r="E17" s="119"/>
      <c r="F17" s="119"/>
      <c r="G17" s="119"/>
      <c r="H17" s="119"/>
      <c r="I17" s="119"/>
      <c r="J17" s="119"/>
      <c r="K17" s="119"/>
    </row>
    <row r="18" spans="1:11" ht="31.5" customHeight="1">
      <c r="A18" s="6"/>
    </row>
    <row r="19" spans="1:11" ht="15.5">
      <c r="A19" s="6"/>
    </row>
    <row r="20" spans="1:11" ht="15.5">
      <c r="A20" s="6"/>
    </row>
  </sheetData>
  <mergeCells count="3">
    <mergeCell ref="A7:K7"/>
    <mergeCell ref="A8:K8"/>
    <mergeCell ref="A15:K17"/>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947CE-BDC5-4DA4-A83A-5EAA33E14412}">
  <sheetPr>
    <pageSetUpPr fitToPage="1"/>
  </sheetPr>
  <dimension ref="A2:I103"/>
  <sheetViews>
    <sheetView topLeftCell="A56" zoomScale="115" zoomScaleNormal="115" workbookViewId="0">
      <selection activeCell="A2" sqref="A2:XFD2"/>
    </sheetView>
  </sheetViews>
  <sheetFormatPr defaultRowHeight="14.5"/>
  <cols>
    <col min="1" max="1" width="10" customWidth="1"/>
    <col min="2" max="2" width="50.7265625" customWidth="1"/>
    <col min="3" max="7" width="15.54296875" customWidth="1"/>
    <col min="8" max="9" width="15.7265625" customWidth="1"/>
    <col min="10" max="10" width="18.453125" customWidth="1"/>
  </cols>
  <sheetData>
    <row r="2" spans="1:9">
      <c r="B2" s="86" t="s">
        <v>7</v>
      </c>
      <c r="C2" s="91"/>
      <c r="D2" s="89"/>
      <c r="E2" s="90"/>
    </row>
    <row r="3" spans="1:9">
      <c r="B3" s="18" t="s">
        <v>8</v>
      </c>
      <c r="C3" s="92"/>
      <c r="D3" s="87"/>
      <c r="E3" s="88"/>
    </row>
    <row r="5" spans="1:9" ht="15.5">
      <c r="B5" s="19" t="s">
        <v>9</v>
      </c>
    </row>
    <row r="6" spans="1:9" ht="15.5">
      <c r="B6" s="19" t="s">
        <v>10</v>
      </c>
    </row>
    <row r="8" spans="1:9" ht="15.5">
      <c r="A8" s="124" t="s">
        <v>11</v>
      </c>
      <c r="B8" s="10" t="s">
        <v>12</v>
      </c>
      <c r="C8" s="74" t="s">
        <v>13</v>
      </c>
      <c r="D8" s="72" t="s">
        <v>14</v>
      </c>
      <c r="E8" s="72" t="s">
        <v>15</v>
      </c>
      <c r="F8" s="72" t="s">
        <v>16</v>
      </c>
      <c r="G8" s="72" t="s">
        <v>17</v>
      </c>
    </row>
    <row r="9" spans="1:9">
      <c r="A9" s="124"/>
      <c r="B9" s="1" t="s">
        <v>18</v>
      </c>
      <c r="C9" s="51"/>
      <c r="D9" s="51"/>
      <c r="E9" s="51"/>
      <c r="F9" s="51"/>
      <c r="G9" s="51"/>
    </row>
    <row r="10" spans="1:9">
      <c r="A10" s="124"/>
      <c r="B10" s="1" t="s">
        <v>19</v>
      </c>
      <c r="C10" s="51"/>
      <c r="D10" s="51"/>
      <c r="E10" s="51"/>
      <c r="F10" s="51"/>
      <c r="G10" s="51"/>
    </row>
    <row r="11" spans="1:9">
      <c r="A11" s="124"/>
      <c r="B11" s="110" t="s">
        <v>20</v>
      </c>
      <c r="C11" s="51"/>
      <c r="D11" s="51"/>
      <c r="E11" s="51"/>
      <c r="F11" s="51"/>
      <c r="G11" s="51"/>
      <c r="H11" t="s">
        <v>21</v>
      </c>
    </row>
    <row r="13" spans="1:9" ht="18.5">
      <c r="A13" s="5"/>
      <c r="B13" s="4" t="s">
        <v>22</v>
      </c>
      <c r="C13" s="5"/>
      <c r="D13" s="5"/>
      <c r="E13" s="5"/>
      <c r="F13" s="5"/>
      <c r="G13" s="5"/>
      <c r="H13" s="5"/>
      <c r="I13" s="5"/>
    </row>
    <row r="14" spans="1:9" ht="15.5">
      <c r="B14" s="6"/>
    </row>
    <row r="15" spans="1:9" ht="32.25" customHeight="1">
      <c r="C15" s="73" t="s">
        <v>23</v>
      </c>
      <c r="D15" s="122" t="s">
        <v>24</v>
      </c>
      <c r="E15" s="123"/>
      <c r="F15" s="123"/>
      <c r="G15" s="123"/>
    </row>
    <row r="16" spans="1:9" ht="17.649999999999999" customHeight="1">
      <c r="A16" s="120" t="s">
        <v>25</v>
      </c>
      <c r="B16" s="10" t="s">
        <v>26</v>
      </c>
      <c r="C16" s="72" t="s">
        <v>13</v>
      </c>
      <c r="D16" s="72" t="s">
        <v>14</v>
      </c>
      <c r="E16" s="72" t="s">
        <v>15</v>
      </c>
      <c r="F16" s="72" t="s">
        <v>16</v>
      </c>
      <c r="G16" s="72" t="s">
        <v>17</v>
      </c>
    </row>
    <row r="17" spans="1:9" ht="17.649999999999999" customHeight="1">
      <c r="A17" s="120"/>
      <c r="B17" s="1" t="s">
        <v>27</v>
      </c>
      <c r="C17" s="61"/>
      <c r="D17" s="61"/>
      <c r="E17" s="61"/>
      <c r="F17" s="61"/>
      <c r="G17" s="61"/>
    </row>
    <row r="18" spans="1:9" ht="17.649999999999999" customHeight="1">
      <c r="A18" s="120"/>
      <c r="B18" s="44" t="s">
        <v>28</v>
      </c>
      <c r="C18" s="62"/>
      <c r="D18" s="62"/>
      <c r="E18" s="62"/>
      <c r="F18" s="62"/>
      <c r="G18" s="62"/>
    </row>
    <row r="19" spans="1:9" ht="17.649999999999999" customHeight="1">
      <c r="A19" s="120"/>
      <c r="B19" s="1" t="s">
        <v>29</v>
      </c>
      <c r="C19" s="61"/>
      <c r="D19" s="61"/>
      <c r="E19" s="61"/>
      <c r="F19" s="61"/>
      <c r="G19" s="61"/>
    </row>
    <row r="20" spans="1:9" ht="17.649999999999999" customHeight="1">
      <c r="A20" s="120"/>
      <c r="B20" s="1" t="s">
        <v>30</v>
      </c>
      <c r="C20" s="61"/>
      <c r="D20" s="61"/>
      <c r="E20" s="61"/>
      <c r="F20" s="61"/>
      <c r="G20" s="61"/>
    </row>
    <row r="21" spans="1:9" ht="17.649999999999999" customHeight="1">
      <c r="A21" s="120"/>
      <c r="B21" s="1" t="s">
        <v>31</v>
      </c>
      <c r="C21" s="61"/>
      <c r="D21" s="61"/>
      <c r="E21" s="61"/>
      <c r="F21" s="61"/>
      <c r="G21" s="61"/>
    </row>
    <row r="22" spans="1:9" ht="17.649999999999999" customHeight="1">
      <c r="A22" s="120"/>
      <c r="B22" s="42" t="s">
        <v>32</v>
      </c>
      <c r="C22" s="63">
        <f>C18-SUM(C19:C21)</f>
        <v>0</v>
      </c>
      <c r="D22" s="63">
        <f t="shared" ref="D22:G22" si="0">D18-SUM(D19:D21)</f>
        <v>0</v>
      </c>
      <c r="E22" s="63">
        <f t="shared" si="0"/>
        <v>0</v>
      </c>
      <c r="F22" s="63">
        <f t="shared" si="0"/>
        <v>0</v>
      </c>
      <c r="G22" s="63">
        <f t="shared" si="0"/>
        <v>0</v>
      </c>
    </row>
    <row r="23" spans="1:9" ht="17.649999999999999" customHeight="1">
      <c r="A23" s="120"/>
      <c r="B23" s="1" t="s">
        <v>33</v>
      </c>
      <c r="C23" s="61"/>
      <c r="D23" s="61"/>
      <c r="E23" s="61"/>
      <c r="F23" s="61"/>
      <c r="G23" s="61"/>
    </row>
    <row r="24" spans="1:9" ht="17.649999999999999" customHeight="1">
      <c r="A24" s="120"/>
      <c r="B24" s="1" t="s">
        <v>34</v>
      </c>
      <c r="C24" s="64"/>
      <c r="D24" s="64"/>
      <c r="E24" s="64"/>
      <c r="F24" s="64"/>
      <c r="G24" s="64"/>
    </row>
    <row r="25" spans="1:9" ht="17.649999999999999" customHeight="1">
      <c r="A25" s="120"/>
      <c r="B25" s="1" t="s">
        <v>35</v>
      </c>
      <c r="C25" s="61"/>
      <c r="D25" s="61"/>
      <c r="E25" s="61"/>
      <c r="F25" s="61"/>
      <c r="G25" s="61"/>
    </row>
    <row r="26" spans="1:9" ht="17.649999999999999" customHeight="1">
      <c r="A26" s="120"/>
      <c r="B26" s="42" t="s">
        <v>36</v>
      </c>
      <c r="C26" s="63">
        <f>C22-SUM(C23:C25)</f>
        <v>0</v>
      </c>
      <c r="D26" s="63">
        <f t="shared" ref="D26:G26" si="1">D22-SUM(D23:D25)</f>
        <v>0</v>
      </c>
      <c r="E26" s="63">
        <f t="shared" si="1"/>
        <v>0</v>
      </c>
      <c r="F26" s="63">
        <f t="shared" si="1"/>
        <v>0</v>
      </c>
      <c r="G26" s="63">
        <f t="shared" si="1"/>
        <v>0</v>
      </c>
    </row>
    <row r="27" spans="1:9" ht="17.649999999999999" customHeight="1">
      <c r="A27" s="120"/>
      <c r="B27" s="1" t="s">
        <v>37</v>
      </c>
      <c r="C27" s="61"/>
      <c r="D27" s="61"/>
      <c r="E27" s="61"/>
      <c r="F27" s="61"/>
      <c r="G27" s="61"/>
    </row>
    <row r="28" spans="1:9" ht="17.649999999999999" customHeight="1">
      <c r="A28" s="120"/>
      <c r="B28" s="42" t="s">
        <v>38</v>
      </c>
      <c r="C28" s="63">
        <f>C26-C27</f>
        <v>0</v>
      </c>
      <c r="D28" s="63">
        <f t="shared" ref="D28:G28" si="2">D26-D27</f>
        <v>0</v>
      </c>
      <c r="E28" s="63">
        <f t="shared" si="2"/>
        <v>0</v>
      </c>
      <c r="F28" s="63">
        <f t="shared" si="2"/>
        <v>0</v>
      </c>
      <c r="G28" s="63">
        <f t="shared" si="2"/>
        <v>0</v>
      </c>
    </row>
    <row r="29" spans="1:9" ht="17.649999999999999" customHeight="1">
      <c r="C29" s="45"/>
      <c r="D29" s="45"/>
      <c r="E29" s="46"/>
      <c r="F29" s="46"/>
      <c r="G29" s="46"/>
      <c r="H29" s="46"/>
      <c r="I29" s="46"/>
    </row>
    <row r="30" spans="1:9" ht="17.649999999999999" customHeight="1">
      <c r="A30" s="120" t="s">
        <v>25</v>
      </c>
      <c r="B30" s="10" t="s">
        <v>39</v>
      </c>
      <c r="C30" s="72" t="s">
        <v>13</v>
      </c>
      <c r="D30" s="72" t="s">
        <v>14</v>
      </c>
      <c r="E30" s="72" t="s">
        <v>15</v>
      </c>
      <c r="F30" s="72" t="s">
        <v>16</v>
      </c>
      <c r="G30" s="72" t="s">
        <v>17</v>
      </c>
    </row>
    <row r="31" spans="1:9" ht="17.649999999999999" customHeight="1">
      <c r="A31" s="120"/>
      <c r="B31" s="44" t="s">
        <v>40</v>
      </c>
      <c r="C31" s="62"/>
      <c r="D31" s="62"/>
      <c r="E31" s="62"/>
      <c r="F31" s="62"/>
      <c r="G31" s="62"/>
    </row>
    <row r="32" spans="1:9" ht="17.649999999999999" customHeight="1">
      <c r="A32" s="120"/>
      <c r="B32" s="44" t="s">
        <v>41</v>
      </c>
      <c r="C32" s="62"/>
      <c r="D32" s="62"/>
      <c r="E32" s="62"/>
      <c r="F32" s="62"/>
      <c r="G32" s="62"/>
    </row>
    <row r="33" spans="1:7" ht="17.649999999999999" customHeight="1">
      <c r="A33" s="120"/>
      <c r="B33" s="42" t="s">
        <v>42</v>
      </c>
      <c r="C33" s="63">
        <f>SUM(C35:C39)</f>
        <v>0</v>
      </c>
      <c r="D33" s="63">
        <f t="shared" ref="D33:G33" si="3">SUM(D35:D39)</f>
        <v>0</v>
      </c>
      <c r="E33" s="63">
        <f t="shared" si="3"/>
        <v>0</v>
      </c>
      <c r="F33" s="63">
        <f t="shared" si="3"/>
        <v>0</v>
      </c>
      <c r="G33" s="63">
        <f t="shared" si="3"/>
        <v>0</v>
      </c>
    </row>
    <row r="34" spans="1:7" ht="17.649999999999999" customHeight="1">
      <c r="A34" s="120"/>
      <c r="B34" s="40" t="s">
        <v>43</v>
      </c>
      <c r="C34" s="65"/>
      <c r="D34" s="65"/>
      <c r="E34" s="65"/>
      <c r="F34" s="65"/>
      <c r="G34" s="65"/>
    </row>
    <row r="35" spans="1:7" ht="17.649999999999999" customHeight="1">
      <c r="A35" s="120"/>
      <c r="B35" s="43" t="s">
        <v>44</v>
      </c>
      <c r="C35" s="61"/>
      <c r="D35" s="61"/>
      <c r="E35" s="61"/>
      <c r="F35" s="61"/>
      <c r="G35" s="61"/>
    </row>
    <row r="36" spans="1:7" ht="17.649999999999999" customHeight="1">
      <c r="A36" s="120"/>
      <c r="B36" s="43" t="s">
        <v>45</v>
      </c>
      <c r="C36" s="61"/>
      <c r="D36" s="61"/>
      <c r="E36" s="61"/>
      <c r="F36" s="61"/>
      <c r="G36" s="61"/>
    </row>
    <row r="37" spans="1:7" ht="17.649999999999999" customHeight="1">
      <c r="A37" s="120"/>
      <c r="B37" s="43" t="s">
        <v>46</v>
      </c>
      <c r="C37" s="61"/>
      <c r="D37" s="61"/>
      <c r="E37" s="61"/>
      <c r="F37" s="61"/>
      <c r="G37" s="61"/>
    </row>
    <row r="38" spans="1:7" ht="17.649999999999999" customHeight="1">
      <c r="A38" s="120"/>
      <c r="B38" s="43" t="s">
        <v>47</v>
      </c>
      <c r="C38" s="61"/>
      <c r="D38" s="61"/>
      <c r="E38" s="61"/>
      <c r="F38" s="61"/>
      <c r="G38" s="61"/>
    </row>
    <row r="39" spans="1:7" ht="17.649999999999999" customHeight="1">
      <c r="A39" s="120"/>
      <c r="B39" s="43" t="s">
        <v>48</v>
      </c>
      <c r="C39" s="61"/>
      <c r="D39" s="61"/>
      <c r="E39" s="61"/>
      <c r="F39" s="61"/>
      <c r="G39" s="61"/>
    </row>
    <row r="40" spans="1:7" ht="17.649999999999999" customHeight="1">
      <c r="A40" s="120"/>
      <c r="B40" s="42" t="s">
        <v>49</v>
      </c>
      <c r="C40" s="63">
        <f>SUM(C31:C33)</f>
        <v>0</v>
      </c>
      <c r="D40" s="63">
        <f t="shared" ref="D40:G40" si="4">SUM(D31:D33)</f>
        <v>0</v>
      </c>
      <c r="E40" s="63">
        <f t="shared" si="4"/>
        <v>0</v>
      </c>
      <c r="F40" s="63">
        <f t="shared" si="4"/>
        <v>0</v>
      </c>
      <c r="G40" s="63">
        <f t="shared" si="4"/>
        <v>0</v>
      </c>
    </row>
    <row r="41" spans="1:7" ht="17.649999999999999" customHeight="1">
      <c r="B41" s="14"/>
    </row>
    <row r="42" spans="1:7" ht="17.649999999999999" customHeight="1">
      <c r="A42" s="120" t="s">
        <v>25</v>
      </c>
      <c r="B42" s="10" t="s">
        <v>50</v>
      </c>
      <c r="C42" s="37" t="s">
        <v>13</v>
      </c>
      <c r="D42" s="37" t="s">
        <v>14</v>
      </c>
      <c r="E42" s="37" t="s">
        <v>15</v>
      </c>
      <c r="F42" s="37" t="s">
        <v>16</v>
      </c>
      <c r="G42" s="37" t="s">
        <v>17</v>
      </c>
    </row>
    <row r="43" spans="1:7" ht="17.649999999999999" customHeight="1">
      <c r="A43" s="121"/>
      <c r="B43" s="39" t="s">
        <v>51</v>
      </c>
      <c r="C43" s="63">
        <f>SUM(C45:C50)</f>
        <v>0</v>
      </c>
      <c r="D43" s="63">
        <f t="shared" ref="D43:G43" si="5">SUM(D45:D50)</f>
        <v>0</v>
      </c>
      <c r="E43" s="63">
        <f t="shared" si="5"/>
        <v>0</v>
      </c>
      <c r="F43" s="63">
        <f t="shared" si="5"/>
        <v>0</v>
      </c>
      <c r="G43" s="63">
        <f t="shared" si="5"/>
        <v>0</v>
      </c>
    </row>
    <row r="44" spans="1:7" ht="17.649999999999999" customHeight="1">
      <c r="A44" s="121"/>
      <c r="B44" s="40" t="s">
        <v>43</v>
      </c>
      <c r="C44" s="66"/>
      <c r="D44" s="66"/>
      <c r="E44" s="66"/>
      <c r="F44" s="66"/>
      <c r="G44" s="66"/>
    </row>
    <row r="45" spans="1:7" ht="17.649999999999999" customHeight="1">
      <c r="A45" s="121"/>
      <c r="B45" s="41" t="s">
        <v>52</v>
      </c>
      <c r="C45" s="61"/>
      <c r="D45" s="61"/>
      <c r="E45" s="61"/>
      <c r="F45" s="61"/>
      <c r="G45" s="61"/>
    </row>
    <row r="46" spans="1:7" ht="17.649999999999999" customHeight="1">
      <c r="A46" s="121"/>
      <c r="B46" s="41" t="s">
        <v>53</v>
      </c>
      <c r="C46" s="61"/>
      <c r="D46" s="61"/>
      <c r="E46" s="61"/>
      <c r="F46" s="61"/>
      <c r="G46" s="61"/>
    </row>
    <row r="47" spans="1:7" ht="17.649999999999999" customHeight="1">
      <c r="A47" s="121"/>
      <c r="B47" s="41" t="s">
        <v>54</v>
      </c>
      <c r="C47" s="61"/>
      <c r="D47" s="61"/>
      <c r="E47" s="61"/>
      <c r="F47" s="61"/>
      <c r="G47" s="61"/>
    </row>
    <row r="48" spans="1:7" ht="17.649999999999999" customHeight="1">
      <c r="A48" s="121"/>
      <c r="B48" s="41" t="s">
        <v>55</v>
      </c>
      <c r="C48" s="61"/>
      <c r="D48" s="61"/>
      <c r="E48" s="61"/>
      <c r="F48" s="61"/>
      <c r="G48" s="61"/>
    </row>
    <row r="49" spans="1:7" ht="17.649999999999999" customHeight="1">
      <c r="A49" s="121"/>
      <c r="B49" s="41" t="s">
        <v>56</v>
      </c>
      <c r="C49" s="61"/>
      <c r="D49" s="61"/>
      <c r="E49" s="61"/>
      <c r="F49" s="61"/>
      <c r="G49" s="61"/>
    </row>
    <row r="50" spans="1:7" ht="17.649999999999999" customHeight="1">
      <c r="A50" s="121"/>
      <c r="B50" s="41" t="s">
        <v>57</v>
      </c>
      <c r="C50" s="61"/>
      <c r="D50" s="61"/>
      <c r="E50" s="67"/>
      <c r="F50" s="67"/>
      <c r="G50" s="67"/>
    </row>
    <row r="51" spans="1:7" ht="17.649999999999999" customHeight="1">
      <c r="A51" s="121"/>
      <c r="B51" s="42" t="s">
        <v>58</v>
      </c>
      <c r="C51" s="63">
        <f t="shared" ref="C51:G51" si="6">SUM(C53:C56)</f>
        <v>0</v>
      </c>
      <c r="D51" s="63">
        <f t="shared" si="6"/>
        <v>0</v>
      </c>
      <c r="E51" s="63">
        <f t="shared" si="6"/>
        <v>0</v>
      </c>
      <c r="F51" s="63">
        <f t="shared" si="6"/>
        <v>0</v>
      </c>
      <c r="G51" s="63">
        <f t="shared" si="6"/>
        <v>0</v>
      </c>
    </row>
    <row r="52" spans="1:7" ht="17.649999999999999" customHeight="1">
      <c r="A52" s="121"/>
      <c r="B52" s="40" t="s">
        <v>43</v>
      </c>
      <c r="C52" s="66"/>
      <c r="D52" s="66"/>
      <c r="E52" s="66"/>
      <c r="F52" s="66"/>
      <c r="G52" s="66"/>
    </row>
    <row r="53" spans="1:7" ht="17.649999999999999" customHeight="1">
      <c r="A53" s="121"/>
      <c r="B53" s="41" t="s">
        <v>59</v>
      </c>
      <c r="C53" s="61"/>
      <c r="D53" s="61"/>
      <c r="E53" s="67"/>
      <c r="F53" s="67"/>
      <c r="G53" s="61"/>
    </row>
    <row r="54" spans="1:7" ht="17.649999999999999" customHeight="1">
      <c r="A54" s="121"/>
      <c r="B54" s="41" t="s">
        <v>60</v>
      </c>
      <c r="C54" s="61"/>
      <c r="D54" s="61"/>
      <c r="E54" s="61"/>
      <c r="F54" s="61"/>
      <c r="G54" s="61"/>
    </row>
    <row r="55" spans="1:7" ht="17.649999999999999" customHeight="1">
      <c r="A55" s="121"/>
      <c r="B55" s="41" t="s">
        <v>61</v>
      </c>
      <c r="C55" s="61"/>
      <c r="D55" s="61"/>
      <c r="E55" s="61"/>
      <c r="F55" s="61"/>
      <c r="G55" s="61"/>
    </row>
    <row r="56" spans="1:7" ht="17.649999999999999" customHeight="1">
      <c r="A56" s="121"/>
      <c r="B56" s="41" t="s">
        <v>62</v>
      </c>
      <c r="C56" s="61"/>
      <c r="D56" s="61"/>
      <c r="E56" s="61"/>
      <c r="F56" s="61"/>
      <c r="G56" s="61"/>
    </row>
    <row r="57" spans="1:7" ht="17.649999999999999" customHeight="1">
      <c r="A57" s="121"/>
      <c r="B57" s="42" t="s">
        <v>63</v>
      </c>
      <c r="C57" s="63">
        <f>SUM(C59:C61)</f>
        <v>0</v>
      </c>
      <c r="D57" s="63">
        <f t="shared" ref="D57:G57" si="7">SUM(D59:D61)</f>
        <v>0</v>
      </c>
      <c r="E57" s="63">
        <f t="shared" si="7"/>
        <v>0</v>
      </c>
      <c r="F57" s="63">
        <f t="shared" si="7"/>
        <v>0</v>
      </c>
      <c r="G57" s="63">
        <f t="shared" si="7"/>
        <v>0</v>
      </c>
    </row>
    <row r="58" spans="1:7" ht="17.649999999999999" customHeight="1">
      <c r="A58" s="121"/>
      <c r="B58" s="40" t="s">
        <v>43</v>
      </c>
      <c r="C58" s="66"/>
      <c r="D58" s="66"/>
      <c r="E58" s="66"/>
      <c r="F58" s="66"/>
      <c r="G58" s="66"/>
    </row>
    <row r="59" spans="1:7" ht="17.649999999999999" customHeight="1">
      <c r="A59" s="121"/>
      <c r="B59" s="41" t="s">
        <v>64</v>
      </c>
      <c r="C59" s="61"/>
      <c r="D59" s="61"/>
      <c r="E59" s="67"/>
      <c r="F59" s="67"/>
      <c r="G59" s="67"/>
    </row>
    <row r="60" spans="1:7" ht="17.649999999999999" customHeight="1">
      <c r="A60" s="121"/>
      <c r="B60" s="41" t="s">
        <v>65</v>
      </c>
      <c r="C60" s="61"/>
      <c r="D60" s="61"/>
      <c r="E60" s="61"/>
      <c r="F60" s="61"/>
      <c r="G60" s="61"/>
    </row>
    <row r="61" spans="1:7" ht="17.649999999999999" customHeight="1">
      <c r="A61" s="121"/>
      <c r="B61" s="43" t="s">
        <v>66</v>
      </c>
      <c r="C61" s="61"/>
      <c r="D61" s="61"/>
      <c r="E61" s="67"/>
      <c r="F61" s="67"/>
      <c r="G61" s="67"/>
    </row>
    <row r="62" spans="1:7" ht="17.649999999999999" customHeight="1"/>
    <row r="63" spans="1:7" ht="15.5">
      <c r="A63" s="120" t="s">
        <v>67</v>
      </c>
      <c r="B63" s="58" t="s">
        <v>68</v>
      </c>
      <c r="C63" s="57" t="s">
        <v>13</v>
      </c>
      <c r="D63" s="57" t="s">
        <v>14</v>
      </c>
      <c r="E63" s="57" t="s">
        <v>15</v>
      </c>
      <c r="F63" s="57" t="s">
        <v>16</v>
      </c>
      <c r="G63" s="57" t="s">
        <v>17</v>
      </c>
    </row>
    <row r="64" spans="1:7" ht="17.649999999999999" customHeight="1">
      <c r="A64" s="120"/>
      <c r="B64" s="23" t="s">
        <v>69</v>
      </c>
      <c r="C64" s="68">
        <f t="shared" ref="C64:G64" si="8">C45</f>
        <v>0</v>
      </c>
      <c r="D64" s="68">
        <f t="shared" si="8"/>
        <v>0</v>
      </c>
      <c r="E64" s="68">
        <f t="shared" si="8"/>
        <v>0</v>
      </c>
      <c r="F64" s="68">
        <f t="shared" si="8"/>
        <v>0</v>
      </c>
      <c r="G64" s="68">
        <f t="shared" si="8"/>
        <v>0</v>
      </c>
    </row>
    <row r="65" spans="1:8" ht="17.649999999999999" customHeight="1">
      <c r="A65" s="120"/>
      <c r="B65" s="23" t="s">
        <v>70</v>
      </c>
      <c r="C65" s="68">
        <f t="shared" ref="C65:G65" si="9">C54+C55</f>
        <v>0</v>
      </c>
      <c r="D65" s="68">
        <f t="shared" si="9"/>
        <v>0</v>
      </c>
      <c r="E65" s="68">
        <f t="shared" si="9"/>
        <v>0</v>
      </c>
      <c r="F65" s="68">
        <f t="shared" si="9"/>
        <v>0</v>
      </c>
      <c r="G65" s="68">
        <f t="shared" si="9"/>
        <v>0</v>
      </c>
    </row>
    <row r="66" spans="1:8" ht="17.649999999999999" customHeight="1">
      <c r="A66" s="120"/>
      <c r="B66" s="23" t="s">
        <v>71</v>
      </c>
      <c r="C66" s="68">
        <f t="shared" ref="C66:G66" si="10">C57</f>
        <v>0</v>
      </c>
      <c r="D66" s="68">
        <f t="shared" si="10"/>
        <v>0</v>
      </c>
      <c r="E66" s="68">
        <f t="shared" si="10"/>
        <v>0</v>
      </c>
      <c r="F66" s="68">
        <f t="shared" si="10"/>
        <v>0</v>
      </c>
      <c r="G66" s="68">
        <f t="shared" si="10"/>
        <v>0</v>
      </c>
    </row>
    <row r="67" spans="1:8" ht="17.649999999999999" customHeight="1">
      <c r="A67" s="120"/>
      <c r="B67" s="23" t="s">
        <v>72</v>
      </c>
      <c r="C67" s="60" t="e">
        <f>C18/C17</f>
        <v>#DIV/0!</v>
      </c>
      <c r="D67" s="60" t="e">
        <f>D18/D17</f>
        <v>#DIV/0!</v>
      </c>
      <c r="E67" s="60" t="e">
        <f>E18/E17</f>
        <v>#DIV/0!</v>
      </c>
      <c r="F67" s="60" t="e">
        <f>F18/F17</f>
        <v>#DIV/0!</v>
      </c>
      <c r="G67" s="60" t="e">
        <f>G18/G17</f>
        <v>#DIV/0!</v>
      </c>
    </row>
    <row r="68" spans="1:8" ht="17.649999999999999" customHeight="1">
      <c r="A68" s="120"/>
      <c r="B68" s="23" t="s">
        <v>73</v>
      </c>
      <c r="C68" s="60" t="e">
        <f>C22/C17</f>
        <v>#DIV/0!</v>
      </c>
      <c r="D68" s="60" t="e">
        <f>D22/D17</f>
        <v>#DIV/0!</v>
      </c>
      <c r="E68" s="60" t="e">
        <f>E22/E17</f>
        <v>#DIV/0!</v>
      </c>
      <c r="F68" s="60" t="e">
        <f>F22/F17</f>
        <v>#DIV/0!</v>
      </c>
      <c r="G68" s="60" t="e">
        <f>G22/G17</f>
        <v>#DIV/0!</v>
      </c>
    </row>
    <row r="69" spans="1:8" ht="17.649999999999999" customHeight="1">
      <c r="A69" s="120"/>
      <c r="B69" s="23" t="s">
        <v>74</v>
      </c>
      <c r="C69" s="59" t="e">
        <f t="shared" ref="C69:G69" si="11">C65/C66</f>
        <v>#DIV/0!</v>
      </c>
      <c r="D69" s="59" t="e">
        <f t="shared" si="11"/>
        <v>#DIV/0!</v>
      </c>
      <c r="E69" s="59" t="e">
        <f t="shared" si="11"/>
        <v>#DIV/0!</v>
      </c>
      <c r="F69" s="59" t="e">
        <f t="shared" si="11"/>
        <v>#DIV/0!</v>
      </c>
      <c r="G69" s="59" t="e">
        <f t="shared" si="11"/>
        <v>#DIV/0!</v>
      </c>
    </row>
    <row r="70" spans="1:8" ht="17.649999999999999" customHeight="1">
      <c r="A70" s="120"/>
      <c r="B70" s="23" t="s">
        <v>75</v>
      </c>
      <c r="C70" s="60" t="e">
        <f>C28/C66</f>
        <v>#DIV/0!</v>
      </c>
      <c r="D70" s="60" t="e">
        <f>D28/D66</f>
        <v>#DIV/0!</v>
      </c>
      <c r="E70" s="60" t="e">
        <f>E28/E66</f>
        <v>#DIV/0!</v>
      </c>
      <c r="F70" s="60" t="e">
        <f>F28/F66</f>
        <v>#DIV/0!</v>
      </c>
      <c r="G70" s="60" t="e">
        <f>G28/G66</f>
        <v>#DIV/0!</v>
      </c>
    </row>
    <row r="71" spans="1:8" ht="17.649999999999999" customHeight="1">
      <c r="A71" s="120"/>
      <c r="B71" s="23" t="s">
        <v>76</v>
      </c>
      <c r="C71" s="60" t="e">
        <f>C28/(C66+C65)</f>
        <v>#DIV/0!</v>
      </c>
      <c r="D71" s="60" t="e">
        <f>D28/(D66+D65)</f>
        <v>#DIV/0!</v>
      </c>
      <c r="E71" s="60" t="e">
        <f>E28/(E66+E65)</f>
        <v>#DIV/0!</v>
      </c>
      <c r="F71" s="60" t="e">
        <f>F28/(F66+F65)</f>
        <v>#DIV/0!</v>
      </c>
      <c r="G71" s="60" t="e">
        <f>G28/(G66+G65)</f>
        <v>#DIV/0!</v>
      </c>
    </row>
    <row r="72" spans="1:8" ht="17.649999999999999" customHeight="1">
      <c r="A72" s="120"/>
      <c r="B72" s="38" t="s">
        <v>77</v>
      </c>
      <c r="C72" s="56" t="str">
        <f t="shared" ref="C72:G72" si="12">IF(C31&gt;0,"Yes","No")</f>
        <v>No</v>
      </c>
      <c r="D72" s="56" t="str">
        <f t="shared" si="12"/>
        <v>No</v>
      </c>
      <c r="E72" s="56" t="str">
        <f t="shared" si="12"/>
        <v>No</v>
      </c>
      <c r="F72" s="56" t="str">
        <f t="shared" si="12"/>
        <v>No</v>
      </c>
      <c r="G72" s="56" t="str">
        <f t="shared" si="12"/>
        <v>No</v>
      </c>
    </row>
    <row r="73" spans="1:8" ht="17.649999999999999" customHeight="1">
      <c r="A73" s="120"/>
      <c r="B73" s="23" t="s">
        <v>78</v>
      </c>
      <c r="C73" s="69">
        <f t="shared" ref="C73:G73" si="13">ROUND(C43-C51-C57,0)</f>
        <v>0</v>
      </c>
      <c r="D73" s="69">
        <f t="shared" si="13"/>
        <v>0</v>
      </c>
      <c r="E73" s="69">
        <f t="shared" si="13"/>
        <v>0</v>
      </c>
      <c r="F73" s="69">
        <f t="shared" si="13"/>
        <v>0</v>
      </c>
      <c r="G73" s="69">
        <f t="shared" si="13"/>
        <v>0</v>
      </c>
    </row>
    <row r="74" spans="1:8" ht="17.649999999999999" customHeight="1"/>
    <row r="75" spans="1:8" ht="17.649999999999999" customHeight="1"/>
    <row r="76" spans="1:8" ht="17.649999999999999" customHeight="1">
      <c r="B76" s="17" t="s">
        <v>79</v>
      </c>
      <c r="C76" s="16"/>
      <c r="F76" s="12"/>
      <c r="G76" s="13"/>
      <c r="H76" s="13"/>
    </row>
    <row r="77" spans="1:8" ht="17.649999999999999" customHeight="1">
      <c r="B77" s="10" t="s">
        <v>80</v>
      </c>
      <c r="C77" s="74" t="s">
        <v>81</v>
      </c>
      <c r="D77" s="74" t="s">
        <v>82</v>
      </c>
    </row>
    <row r="78" spans="1:8" ht="17.649999999999999" customHeight="1">
      <c r="B78" s="15" t="s">
        <v>83</v>
      </c>
      <c r="C78" s="70"/>
      <c r="D78" s="52"/>
    </row>
    <row r="79" spans="1:8" ht="17.649999999999999" customHeight="1">
      <c r="B79" s="15" t="s">
        <v>84</v>
      </c>
      <c r="C79" s="70"/>
      <c r="D79" s="52"/>
    </row>
    <row r="80" spans="1:8" ht="17.649999999999999" customHeight="1">
      <c r="B80" s="15" t="s">
        <v>85</v>
      </c>
      <c r="C80" s="70"/>
      <c r="D80" s="52"/>
    </row>
    <row r="81" spans="1:9" ht="17.649999999999999" customHeight="1">
      <c r="B81" s="15" t="s">
        <v>86</v>
      </c>
      <c r="C81" s="111"/>
      <c r="D81" s="52"/>
    </row>
    <row r="82" spans="1:9" ht="17.649999999999999" customHeight="1">
      <c r="B82" s="15" t="s">
        <v>87</v>
      </c>
      <c r="C82" s="70"/>
      <c r="D82" s="52"/>
    </row>
    <row r="83" spans="1:9" s="5" customFormat="1" ht="17.649999999999999" customHeight="1">
      <c r="A83"/>
      <c r="B83" s="15" t="s">
        <v>88</v>
      </c>
      <c r="C83" s="111"/>
      <c r="D83" s="52"/>
      <c r="E83"/>
      <c r="F83"/>
      <c r="G83"/>
      <c r="H83"/>
      <c r="I83"/>
    </row>
    <row r="84" spans="1:9" ht="17.649999999999999" customHeight="1">
      <c r="B84" s="15" t="s">
        <v>89</v>
      </c>
      <c r="C84" s="70"/>
      <c r="D84" s="52"/>
    </row>
    <row r="85" spans="1:9" ht="17.649999999999999" customHeight="1"/>
    <row r="86" spans="1:9" ht="17.649999999999999" customHeight="1">
      <c r="A86" s="5"/>
      <c r="B86" s="4" t="s">
        <v>90</v>
      </c>
      <c r="C86" s="5"/>
      <c r="D86" s="5"/>
      <c r="E86" s="5"/>
      <c r="F86" s="5"/>
      <c r="G86" s="5"/>
      <c r="H86" s="5"/>
      <c r="I86" s="5"/>
    </row>
    <row r="87" spans="1:9" ht="17.649999999999999" customHeight="1">
      <c r="B87" s="7" t="s">
        <v>91</v>
      </c>
    </row>
    <row r="88" spans="1:9" ht="47.25" customHeight="1">
      <c r="B88" s="33" t="s">
        <v>92</v>
      </c>
      <c r="C88" s="33" t="s">
        <v>93</v>
      </c>
      <c r="D88" s="33" t="s">
        <v>94</v>
      </c>
      <c r="E88" s="33" t="s">
        <v>95</v>
      </c>
      <c r="F88" s="33" t="s">
        <v>96</v>
      </c>
      <c r="G88" s="33" t="s">
        <v>97</v>
      </c>
      <c r="H88" s="33" t="s">
        <v>82</v>
      </c>
    </row>
    <row r="89" spans="1:9" ht="17.649999999999999" customHeight="1">
      <c r="B89" s="53"/>
      <c r="C89" s="52"/>
      <c r="D89" s="52"/>
      <c r="E89" s="52"/>
      <c r="F89" s="70"/>
      <c r="G89" s="70"/>
      <c r="H89" s="52"/>
    </row>
    <row r="90" spans="1:9" ht="17.649999999999999" customHeight="1">
      <c r="B90" s="54"/>
      <c r="C90" s="52"/>
      <c r="D90" s="52"/>
      <c r="E90" s="52"/>
      <c r="F90" s="70"/>
      <c r="G90" s="70"/>
      <c r="H90" s="52"/>
    </row>
    <row r="91" spans="1:9" ht="17.649999999999999" customHeight="1">
      <c r="B91" s="54"/>
      <c r="C91" s="52"/>
      <c r="D91" s="52"/>
      <c r="E91" s="52"/>
      <c r="F91" s="70"/>
      <c r="G91" s="70"/>
      <c r="H91" s="52"/>
    </row>
    <row r="92" spans="1:9" ht="17.649999999999999" customHeight="1">
      <c r="B92" s="54"/>
      <c r="C92" s="52"/>
      <c r="D92" s="52"/>
      <c r="E92" s="52"/>
      <c r="F92" s="70"/>
      <c r="G92" s="70"/>
      <c r="H92" s="52"/>
    </row>
    <row r="93" spans="1:9" ht="17.649999999999999" customHeight="1">
      <c r="B93" s="54"/>
      <c r="C93" s="52"/>
      <c r="D93" s="52"/>
      <c r="E93" s="52"/>
      <c r="F93" s="70"/>
      <c r="G93" s="70"/>
      <c r="H93" s="52"/>
    </row>
    <row r="94" spans="1:9" ht="17.649999999999999" customHeight="1">
      <c r="B94" s="34"/>
      <c r="C94" s="35"/>
      <c r="D94" s="35"/>
      <c r="E94" s="36" t="s">
        <v>98</v>
      </c>
      <c r="F94" s="71">
        <f>SUM(F89:F93)</f>
        <v>0</v>
      </c>
      <c r="G94" s="55"/>
      <c r="H94" s="35"/>
    </row>
    <row r="95" spans="1:9" ht="17.649999999999999" customHeight="1">
      <c r="E95" s="8"/>
      <c r="F95" s="9"/>
    </row>
    <row r="96" spans="1:9" ht="17.649999999999999" customHeight="1">
      <c r="B96" s="4" t="s">
        <v>99</v>
      </c>
      <c r="C96" s="5"/>
      <c r="D96" s="5"/>
      <c r="E96" s="5"/>
      <c r="F96" s="5"/>
      <c r="G96" s="5"/>
      <c r="H96" s="5"/>
    </row>
    <row r="97" spans="2:4" ht="17.649999999999999" customHeight="1">
      <c r="B97" s="21" t="s">
        <v>80</v>
      </c>
      <c r="C97" s="20" t="s">
        <v>81</v>
      </c>
      <c r="D97" s="20" t="s">
        <v>100</v>
      </c>
    </row>
    <row r="98" spans="2:4" ht="17.649999999999999" customHeight="1">
      <c r="B98" s="32" t="s">
        <v>101</v>
      </c>
      <c r="C98" s="70"/>
      <c r="D98" s="52"/>
    </row>
    <row r="99" spans="2:4" ht="17.649999999999999" customHeight="1">
      <c r="B99" s="22" t="s">
        <v>102</v>
      </c>
      <c r="C99" s="70"/>
      <c r="D99" s="52"/>
    </row>
    <row r="100" spans="2:4" ht="17.649999999999999" customHeight="1">
      <c r="B100" s="22" t="s">
        <v>103</v>
      </c>
      <c r="C100" s="70"/>
      <c r="D100" s="52"/>
    </row>
    <row r="101" spans="2:4" ht="17.649999999999999" customHeight="1">
      <c r="B101" s="22" t="s">
        <v>104</v>
      </c>
      <c r="C101" s="70"/>
      <c r="D101" s="52"/>
    </row>
    <row r="102" spans="2:4" ht="17.649999999999999" customHeight="1">
      <c r="B102" s="11" t="s">
        <v>105</v>
      </c>
      <c r="C102" s="70"/>
      <c r="D102" s="52"/>
    </row>
    <row r="103" spans="2:4" ht="17.649999999999999" customHeight="1"/>
  </sheetData>
  <mergeCells count="6">
    <mergeCell ref="A42:A61"/>
    <mergeCell ref="A63:A73"/>
    <mergeCell ref="D15:G15"/>
    <mergeCell ref="A8:A11"/>
    <mergeCell ref="A16:A28"/>
    <mergeCell ref="A30:A40"/>
  </mergeCells>
  <phoneticPr fontId="20" type="noConversion"/>
  <conditionalFormatting sqref="C73:G73">
    <cfRule type="cellIs" dxfId="2" priority="16" operator="lessThan">
      <formula>0</formula>
    </cfRule>
    <cfRule type="cellIs" dxfId="1" priority="17" operator="greaterThan">
      <formula>0</formula>
    </cfRule>
    <cfRule type="cellIs" dxfId="0" priority="18" operator="equal">
      <formula>0</formula>
    </cfRule>
  </conditionalFormatting>
  <dataValidations count="5">
    <dataValidation type="list" allowBlank="1" showInputMessage="1" showErrorMessage="1" sqref="D89:D94" xr:uid="{B4D2DD23-8BD9-4262-B755-D326C427B392}">
      <formula1>"Private, Public"</formula1>
    </dataValidation>
    <dataValidation sqref="C78:C84" xr:uid="{9E33563F-B7E6-4C9B-B3D7-6E0B93B88AC1}"/>
    <dataValidation allowBlank="1" sqref="D78:D84" xr:uid="{928362C2-BF2E-4909-A9FC-13A33D818F6D}"/>
    <dataValidation type="decimal" allowBlank="1" showInputMessage="1" showErrorMessage="1" sqref="C43:G61" xr:uid="{B4253782-926C-4E91-8AE2-3ABA74A091F3}">
      <formula1>-9.99999999999999E+37</formula1>
      <formula2>9.99999999999999E+24</formula2>
    </dataValidation>
    <dataValidation type="decimal" allowBlank="1" showInputMessage="1" showErrorMessage="1" sqref="C64:G71 C73:G73" xr:uid="{6782DAD9-A165-4848-9FA7-3AD6727DD1F8}">
      <formula1>-9.99999999999999E+38</formula1>
      <formula2>9.99999999999999E+24</formula2>
    </dataValidation>
  </dataValidations>
  <pageMargins left="0.7" right="0.7" top="0.75" bottom="0.75" header="0.3" footer="0.3"/>
  <pageSetup paperSize="9"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672F5-FCE9-4874-95D5-B7AE43CDD645}">
  <dimension ref="B2:I29"/>
  <sheetViews>
    <sheetView workbookViewId="0">
      <selection activeCell="A2" sqref="A2:XFD2"/>
    </sheetView>
  </sheetViews>
  <sheetFormatPr defaultRowHeight="14.5"/>
  <cols>
    <col min="2" max="2" width="23.453125" customWidth="1"/>
    <col min="3" max="3" width="61.1796875" customWidth="1"/>
    <col min="4" max="4" width="23.453125" customWidth="1"/>
  </cols>
  <sheetData>
    <row r="2" spans="2:9">
      <c r="B2" s="86" t="s">
        <v>7</v>
      </c>
      <c r="C2" s="90"/>
    </row>
    <row r="3" spans="2:9">
      <c r="B3" s="18" t="s">
        <v>8</v>
      </c>
      <c r="C3" s="88"/>
    </row>
    <row r="5" spans="2:9" ht="45.75" customHeight="1">
      <c r="B5" s="125" t="s">
        <v>106</v>
      </c>
      <c r="C5" s="126"/>
      <c r="D5" s="93" t="s">
        <v>107</v>
      </c>
    </row>
    <row r="6" spans="2:9">
      <c r="B6" s="50" t="s">
        <v>13</v>
      </c>
      <c r="C6" s="112"/>
      <c r="D6" s="28">
        <f>+'Financial plan'!C38*1000</f>
        <v>0</v>
      </c>
    </row>
    <row r="7" spans="2:9">
      <c r="B7" s="50" t="s">
        <v>14</v>
      </c>
      <c r="C7" s="112"/>
      <c r="D7" s="28">
        <f>+'Financial plan'!D38*1000</f>
        <v>0</v>
      </c>
    </row>
    <row r="8" spans="2:9">
      <c r="B8" s="50" t="s">
        <v>15</v>
      </c>
      <c r="C8" s="112"/>
      <c r="D8" s="28">
        <f>+'Financial plan'!E38*1000</f>
        <v>0</v>
      </c>
    </row>
    <row r="9" spans="2:9">
      <c r="B9" s="50" t="s">
        <v>16</v>
      </c>
      <c r="C9" s="112"/>
      <c r="D9" s="28">
        <f>+'Financial plan'!F38*1000</f>
        <v>0</v>
      </c>
    </row>
    <row r="10" spans="2:9">
      <c r="B10" s="103" t="s">
        <v>17</v>
      </c>
      <c r="C10" s="113"/>
      <c r="D10" s="95">
        <f>+'Financial plan'!G38*1000</f>
        <v>0</v>
      </c>
    </row>
    <row r="11" spans="2:9">
      <c r="B11" s="102" t="s">
        <v>108</v>
      </c>
      <c r="C11" s="114"/>
      <c r="D11" s="28">
        <f>SUM(D6:D10)</f>
        <v>0</v>
      </c>
      <c r="E11" s="109"/>
    </row>
    <row r="12" spans="2:9" s="98" customFormat="1">
      <c r="B12" s="96"/>
      <c r="C12" s="97"/>
      <c r="D12" s="97"/>
    </row>
    <row r="13" spans="2:9" s="98" customFormat="1">
      <c r="B13" s="96" t="s">
        <v>109</v>
      </c>
      <c r="C13" s="97"/>
      <c r="D13" s="97"/>
    </row>
    <row r="14" spans="2:9">
      <c r="B14" s="108" t="s">
        <v>110</v>
      </c>
      <c r="C14" s="99"/>
      <c r="D14" s="106"/>
    </row>
    <row r="15" spans="2:9">
      <c r="B15" s="105" t="s">
        <v>111</v>
      </c>
      <c r="C15" s="104"/>
      <c r="D15" s="106"/>
    </row>
    <row r="16" spans="2:9" s="98" customFormat="1" ht="29">
      <c r="B16" s="107" t="s">
        <v>112</v>
      </c>
      <c r="C16" s="131"/>
      <c r="D16" s="132"/>
      <c r="E16" s="101"/>
      <c r="F16" s="101"/>
      <c r="G16" s="101"/>
      <c r="H16" s="101"/>
      <c r="I16" s="101"/>
    </row>
    <row r="17" spans="2:4" s="98" customFormat="1">
      <c r="D17" s="101"/>
    </row>
    <row r="18" spans="2:4" s="98" customFormat="1">
      <c r="B18" s="96" t="s">
        <v>113</v>
      </c>
      <c r="D18" s="101"/>
    </row>
    <row r="19" spans="2:4" ht="15" customHeight="1">
      <c r="B19" s="127" t="s">
        <v>114</v>
      </c>
      <c r="C19" s="128"/>
      <c r="D19" s="100"/>
    </row>
    <row r="20" spans="2:4">
      <c r="B20" s="47" t="s">
        <v>115</v>
      </c>
      <c r="C20" s="48"/>
      <c r="D20" s="48"/>
    </row>
    <row r="21" spans="2:4" ht="15" customHeight="1">
      <c r="B21" s="79" t="s">
        <v>116</v>
      </c>
      <c r="C21" s="94" t="s">
        <v>117</v>
      </c>
      <c r="D21" s="49" t="s">
        <v>118</v>
      </c>
    </row>
    <row r="22" spans="2:4">
      <c r="B22" s="26" t="s">
        <v>119</v>
      </c>
      <c r="C22" s="80"/>
      <c r="D22" s="30"/>
    </row>
    <row r="23" spans="2:4">
      <c r="B23" s="27" t="s">
        <v>120</v>
      </c>
      <c r="C23" s="80"/>
      <c r="D23" s="30"/>
    </row>
    <row r="24" spans="2:4">
      <c r="B24" s="25" t="s">
        <v>121</v>
      </c>
      <c r="C24" s="80"/>
      <c r="D24" s="30"/>
    </row>
    <row r="25" spans="2:4">
      <c r="B25" s="25" t="s">
        <v>122</v>
      </c>
      <c r="C25" s="80"/>
      <c r="D25" s="30"/>
    </row>
    <row r="26" spans="2:4">
      <c r="B26" s="25" t="s">
        <v>123</v>
      </c>
      <c r="C26" s="80"/>
      <c r="D26" s="30"/>
    </row>
    <row r="27" spans="2:4">
      <c r="B27" s="129" t="s">
        <v>124</v>
      </c>
      <c r="C27" s="130"/>
      <c r="D27" s="31">
        <f>SUM(D22:D26)</f>
        <v>0</v>
      </c>
    </row>
    <row r="29" spans="2:4" ht="41.25" customHeight="1"/>
  </sheetData>
  <mergeCells count="4">
    <mergeCell ref="B5:C5"/>
    <mergeCell ref="B19:C19"/>
    <mergeCell ref="B27:C27"/>
    <mergeCell ref="C16:D16"/>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6D3E2BC7D54D4E8EF7FC163D1A47E4" ma:contentTypeVersion="5" ma:contentTypeDescription="Create a new document." ma:contentTypeScope="" ma:versionID="b0c8d0783b26cc034ad159503fc67555">
  <xsd:schema xmlns:xsd="http://www.w3.org/2001/XMLSchema" xmlns:xs="http://www.w3.org/2001/XMLSchema" xmlns:p="http://schemas.microsoft.com/office/2006/metadata/properties" xmlns:ns2="214d6826-0800-4930-88e2-74366b35be09" xmlns:ns3="26e78731-afcb-4243-a930-e4d956482fdf" targetNamespace="http://schemas.microsoft.com/office/2006/metadata/properties" ma:root="true" ma:fieldsID="02b80424a1636f825d636941036dc261" ns2:_="" ns3:_="">
    <xsd:import namespace="214d6826-0800-4930-88e2-74366b35be09"/>
    <xsd:import namespace="26e78731-afcb-4243-a930-e4d956482fd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4d6826-0800-4930-88e2-74366b35be0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e78731-afcb-4243-a930-e4d956482fdf"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F89AAE1-6724-4575-B73C-DDE2357983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4d6826-0800-4930-88e2-74366b35be09"/>
    <ds:schemaRef ds:uri="26e78731-afcb-4243-a930-e4d956482f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B0CD988-88EA-4FC2-BF1A-35F61B69D2E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379B49B-5CC9-4BDD-972F-B7ADD514861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Financial plan</vt:lpstr>
      <vt:lpstr>Equity needed</vt:lpstr>
    </vt:vector>
  </TitlesOfParts>
  <Manager/>
  <Company>European Commission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BOTO JUAREZ Cristina (EISMEA)</dc:creator>
  <cp:keywords/>
  <dc:description/>
  <cp:lastModifiedBy>GETMAN Susana (EISMEA)</cp:lastModifiedBy>
  <cp:revision/>
  <dcterms:created xsi:type="dcterms:W3CDTF">2023-04-20T10:30:23Z</dcterms:created>
  <dcterms:modified xsi:type="dcterms:W3CDTF">2024-11-19T16:49:24Z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2023-04-20T10:30:23Z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2fe9eebb-b0d0-4086-a031-96bdaba7ea46</vt:lpwstr>
  </property>
  <property fmtid="{D5CDD505-2E9C-101B-9397-08002B2CF9AE}" pid="8" name="MSIP_Label_6bd9ddd1-4d20-43f6-abfa-fc3c07406f94_ContentBits">
    <vt:lpwstr>0</vt:lpwstr>
  </property>
  <property fmtid="{D5CDD505-2E9C-101B-9397-08002B2CF9AE}" pid="9" name="ContentTypeId">
    <vt:lpwstr>0x010100976D3E2BC7D54D4E8EF7FC163D1A47E4</vt:lpwstr>
  </property>
</Properties>
</file>