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el.hirv\Desktop\VALMIS\"/>
    </mc:Choice>
  </mc:AlternateContent>
  <xr:revisionPtr revIDLastSave="0" documentId="13_ncr:1_{E61B1F1B-5DAE-4A8A-8A30-A5585E6C0607}" xr6:coauthVersionLast="36" xr6:coauthVersionMax="47" xr10:uidLastSave="{00000000-0000-0000-0000-000000000000}"/>
  <bookViews>
    <workbookView xWindow="0" yWindow="0" windowWidth="28800" windowHeight="12225" xr2:uid="{C44DECC7-A865-49C5-B0D4-98DEF554E838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B11" i="2" l="1"/>
  <c r="B10" i="2" l="1"/>
</calcChain>
</file>

<file path=xl/sharedStrings.xml><?xml version="1.0" encoding="utf-8"?>
<sst xmlns="http://schemas.openxmlformats.org/spreadsheetml/2006/main" count="38" uniqueCount="36">
  <si>
    <t>Teiste valitsemisalade TA jaotamata vahendid VV reservis</t>
  </si>
  <si>
    <t>SF21+ perioodi vahendid</t>
  </si>
  <si>
    <t>Haridus- ja Teadusministeerium</t>
  </si>
  <si>
    <t>Välisministeeriumi valitsemisala</t>
  </si>
  <si>
    <t>Riigikantselei</t>
  </si>
  <si>
    <t>Justiitsministeeriumi valitsemisala</t>
  </si>
  <si>
    <t>Sotsiaalministeeriumi valitsemisala</t>
  </si>
  <si>
    <t>Majandus- ja Kommunikatsiooniministeeriumi valitsemisala</t>
  </si>
  <si>
    <t>Kultuuriministeeriumi valitsemisala</t>
  </si>
  <si>
    <t>Rahandusministeeriumi valitsemisala</t>
  </si>
  <si>
    <t>Maaeluministeeriumi valitsemisala</t>
  </si>
  <si>
    <t>Siseministeeriumi valitsemisala</t>
  </si>
  <si>
    <t>Keskkonnaministeeriumi valitsemisala</t>
  </si>
  <si>
    <t>Kaitseministeeriumi valitsemisala</t>
  </si>
  <si>
    <t>≥1,0</t>
  </si>
  <si>
    <t>≥373,0</t>
  </si>
  <si>
    <t>≥356,0</t>
  </si>
  <si>
    <t>≥339,0</t>
  </si>
  <si>
    <t>Keskmise palga nominaalkasv, %</t>
  </si>
  <si>
    <t>Keskmine palk, eurot</t>
  </si>
  <si>
    <t>Tarbijahinnaindeksi muutus, %</t>
  </si>
  <si>
    <t>SKP nominaalkasv, %</t>
  </si>
  <si>
    <t>SKP (mld eurot)</t>
  </si>
  <si>
    <t>1. Suvine majandusprognoos 2021 ning riigieelarves planeeritud vahendid TA-le</t>
  </si>
  <si>
    <t>HTM teaduseelarve kokku (mln eurot)</t>
  </si>
  <si>
    <t>sh välisrahastus ja riigi kaasfinantseerimine</t>
  </si>
  <si>
    <t>sh uurimistoetused</t>
  </si>
  <si>
    <t xml:space="preserve">sh baasfinantseerimine </t>
  </si>
  <si>
    <t>sh muud</t>
  </si>
  <si>
    <t xml:space="preserve">Põhiinstrumendid (uurimistoetused ja baasfinantseerimine) kokku </t>
  </si>
  <si>
    <t>Põhiinstrumentide osakaal HTM teaduseelarvest (%)</t>
  </si>
  <si>
    <t>Välisrahastuse osakaal HTM teaduseelarvest (%)</t>
  </si>
  <si>
    <t>2. HTM 2022 T&amp;A eelarve ning tõukefondide ja teiste põhiinstrumentide osakaal</t>
  </si>
  <si>
    <t>Riiklikud TA kulutused ((mln)</t>
  </si>
  <si>
    <t>*valitsemisalade eelarvesse ei ole kavandatud SF2021+ vahendeid. Eelarves kajastuvad vaid SF2014+ vahendid ning React-Eu vahendid</t>
  </si>
  <si>
    <t>Riiklikud TA kulutused % SKP-st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</si>
</sst>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0000"/>
  </numFmts>
  <fonts count="17" x14ac:knownFonts="1"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Arial"/>
      <family val="2"/>
    </font>
    <font>
      <sz val="10"/>
      <color rgb="FF000000"/>
      <name val="Calibri Light"/>
      <family val="2"/>
      <charset val="186"/>
    </font>
    <font>
      <sz val="10"/>
      <color rgb="FF2C2A29"/>
      <name val="Calibri Light"/>
      <family val="2"/>
      <charset val="186"/>
    </font>
    <font>
      <i/>
      <sz val="10"/>
      <color rgb="FF000000"/>
      <name val="Calibri Light"/>
      <family val="2"/>
      <charset val="186"/>
    </font>
    <font>
      <b/>
      <i/>
      <sz val="10"/>
      <color rgb="FF000000"/>
      <name val="Calibri Light"/>
      <family val="2"/>
      <charset val="186"/>
    </font>
    <font>
      <b/>
      <sz val="10"/>
      <color rgb="FF000000"/>
      <name val="Calibri Light"/>
      <family val="2"/>
      <charset val="186"/>
    </font>
    <font>
      <sz val="10"/>
      <name val="Calibri Light"/>
      <family val="2"/>
      <charset val="186"/>
    </font>
    <font>
      <b/>
      <sz val="10"/>
      <color rgb="FF2C2A29"/>
      <name val="Calibri Light"/>
      <family val="2"/>
      <charset val="186"/>
    </font>
    <font>
      <b/>
      <sz val="11"/>
      <name val="Calibri Light"/>
      <family val="2"/>
      <charset val="186"/>
      <scheme val="maj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1F4"/>
        <bgColor indexed="64"/>
      </patternFill>
    </fill>
    <fill>
      <patternFill patternType="solid">
        <fgColor rgb="FFE0D7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0" fontId="4" fillId="2" borderId="1" xfId="1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right" vertical="center" wrapText="1"/>
    </xf>
    <xf numFmtId="1" fontId="5" fillId="0" borderId="1" xfId="1" applyNumberFormat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right" vertical="center"/>
    </xf>
    <xf numFmtId="2" fontId="5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0" fontId="8" fillId="3" borderId="1" xfId="1" applyFont="1" applyFill="1" applyBorder="1" applyAlignment="1">
      <alignment horizontal="right" vertical="center"/>
    </xf>
    <xf numFmtId="0" fontId="1" fillId="0" borderId="0" xfId="1" applyFont="1"/>
    <xf numFmtId="0" fontId="2" fillId="0" borderId="0" xfId="1" applyFont="1"/>
    <xf numFmtId="0" fontId="11" fillId="0" borderId="0" xfId="1" applyFont="1"/>
    <xf numFmtId="0" fontId="2" fillId="0" borderId="0" xfId="0" applyFont="1"/>
    <xf numFmtId="0" fontId="1" fillId="0" borderId="0" xfId="0" applyFont="1"/>
    <xf numFmtId="0" fontId="13" fillId="0" borderId="1" xfId="0" applyFont="1" applyBorder="1"/>
    <xf numFmtId="0" fontId="14" fillId="4" borderId="1" xfId="0" applyFont="1" applyFill="1" applyBorder="1"/>
    <xf numFmtId="0" fontId="13" fillId="0" borderId="1" xfId="0" applyFont="1" applyBorder="1" applyAlignment="1">
      <alignment wrapText="1"/>
    </xf>
    <xf numFmtId="164" fontId="15" fillId="0" borderId="1" xfId="0" applyNumberFormat="1" applyFont="1" applyBorder="1"/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4" fontId="13" fillId="0" borderId="2" xfId="0" applyNumberFormat="1" applyFont="1" applyBorder="1"/>
    <xf numFmtId="0" fontId="13" fillId="0" borderId="3" xfId="0" applyFont="1" applyBorder="1" applyAlignment="1">
      <alignment horizontal="left" wrapText="1"/>
    </xf>
    <xf numFmtId="164" fontId="13" fillId="0" borderId="3" xfId="0" applyNumberFormat="1" applyFont="1" applyBorder="1"/>
    <xf numFmtId="165" fontId="13" fillId="0" borderId="1" xfId="2" applyNumberFormat="1" applyFont="1" applyBorder="1"/>
    <xf numFmtId="0" fontId="13" fillId="0" borderId="1" xfId="0" applyFont="1" applyBorder="1" applyAlignment="1">
      <alignment horizontal="left" wrapText="1"/>
    </xf>
    <xf numFmtId="166" fontId="1" fillId="0" borderId="0" xfId="0" applyNumberFormat="1" applyFont="1"/>
    <xf numFmtId="0" fontId="16" fillId="0" borderId="0" xfId="0" applyFont="1"/>
  </cellXfs>
  <cellStyles count="3">
    <cellStyle name="Normal" xfId="0" builtinId="0"/>
    <cellStyle name="Normal 2" xfId="1" xr:uid="{AAB7A6D0-69E4-4AD1-83E1-76EB51D423D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A87C-BCF5-4716-9A85-60584FF61BE7}">
  <dimension ref="A2:G39"/>
  <sheetViews>
    <sheetView tabSelected="1" zoomScale="130" zoomScaleNormal="130" workbookViewId="0">
      <selection activeCell="A8" sqref="A8"/>
    </sheetView>
  </sheetViews>
  <sheetFormatPr defaultRowHeight="15" x14ac:dyDescent="0.25"/>
  <cols>
    <col min="1" max="1" width="49" customWidth="1"/>
    <col min="2" max="2" width="14.42578125" customWidth="1"/>
    <col min="3" max="3" width="13.85546875" customWidth="1"/>
    <col min="4" max="5" width="9.42578125" bestFit="1" customWidth="1"/>
    <col min="6" max="6" width="10.140625" customWidth="1"/>
    <col min="10" max="10" width="16.28515625" customWidth="1"/>
    <col min="15" max="15" width="9.140625" customWidth="1"/>
  </cols>
  <sheetData>
    <row r="2" spans="1:7" x14ac:dyDescent="0.25">
      <c r="A2" s="19" t="s">
        <v>23</v>
      </c>
      <c r="B2" s="17"/>
      <c r="C2" s="17"/>
      <c r="D2" s="17"/>
      <c r="E2" s="17"/>
      <c r="F2" s="17"/>
    </row>
    <row r="3" spans="1:7" x14ac:dyDescent="0.25">
      <c r="A3" s="18"/>
      <c r="B3" s="18"/>
      <c r="C3" s="18"/>
      <c r="D3" s="18"/>
      <c r="E3" s="18"/>
      <c r="F3" s="17"/>
    </row>
    <row r="4" spans="1:7" x14ac:dyDescent="0.25">
      <c r="A4" s="16"/>
      <c r="B4" s="16">
        <v>2021</v>
      </c>
      <c r="C4" s="16">
        <v>2022</v>
      </c>
      <c r="D4" s="16">
        <v>2023</v>
      </c>
      <c r="E4" s="16">
        <v>2024</v>
      </c>
      <c r="F4" s="16">
        <v>2025</v>
      </c>
    </row>
    <row r="5" spans="1:7" x14ac:dyDescent="0.25">
      <c r="A5" s="15" t="s">
        <v>22</v>
      </c>
      <c r="B5" s="13">
        <v>30.1</v>
      </c>
      <c r="C5" s="14">
        <v>32.4</v>
      </c>
      <c r="D5" s="13">
        <v>33.9</v>
      </c>
      <c r="E5" s="13">
        <v>35.6</v>
      </c>
      <c r="F5" s="13">
        <v>37.299999999999997</v>
      </c>
    </row>
    <row r="6" spans="1:7" x14ac:dyDescent="0.25">
      <c r="A6" s="12" t="s">
        <v>21</v>
      </c>
      <c r="B6" s="2">
        <v>12.4</v>
      </c>
      <c r="C6" s="2">
        <v>7.4</v>
      </c>
      <c r="D6" s="2">
        <v>4.9000000000000004</v>
      </c>
      <c r="E6" s="2">
        <v>5</v>
      </c>
      <c r="F6" s="2">
        <v>4.8</v>
      </c>
    </row>
    <row r="7" spans="1:7" x14ac:dyDescent="0.25">
      <c r="A7" s="11" t="s">
        <v>20</v>
      </c>
      <c r="B7" s="2">
        <v>3.8</v>
      </c>
      <c r="C7" s="2">
        <v>3.7</v>
      </c>
      <c r="D7" s="2">
        <v>2.1</v>
      </c>
      <c r="E7" s="2">
        <v>1.9</v>
      </c>
      <c r="F7" s="2">
        <v>1.9</v>
      </c>
    </row>
    <row r="8" spans="1:7" x14ac:dyDescent="0.25">
      <c r="A8" s="10" t="s">
        <v>19</v>
      </c>
      <c r="B8" s="9">
        <v>1549</v>
      </c>
      <c r="C8" s="9">
        <v>1653</v>
      </c>
      <c r="D8" s="9">
        <v>1752</v>
      </c>
      <c r="E8" s="9">
        <v>1848</v>
      </c>
      <c r="F8" s="9">
        <v>1947</v>
      </c>
    </row>
    <row r="9" spans="1:7" x14ac:dyDescent="0.25">
      <c r="A9" s="4" t="s">
        <v>18</v>
      </c>
      <c r="B9" s="3">
        <v>7</v>
      </c>
      <c r="C9" s="3">
        <v>6.7</v>
      </c>
      <c r="D9" s="3">
        <v>6</v>
      </c>
      <c r="E9" s="3">
        <v>5.5</v>
      </c>
      <c r="F9" s="3">
        <v>5.4</v>
      </c>
    </row>
    <row r="10" spans="1:7" x14ac:dyDescent="0.25">
      <c r="A10" s="7" t="s">
        <v>35</v>
      </c>
      <c r="B10" s="3">
        <f>(B11*10^6)/(B5*10^9)*100</f>
        <v>0.95215946843853794</v>
      </c>
      <c r="C10" s="3">
        <v>1</v>
      </c>
      <c r="D10" s="5" t="s">
        <v>14</v>
      </c>
      <c r="E10" s="5" t="s">
        <v>14</v>
      </c>
      <c r="F10" s="5" t="s">
        <v>14</v>
      </c>
    </row>
    <row r="11" spans="1:7" x14ac:dyDescent="0.25">
      <c r="A11" s="8" t="s">
        <v>33</v>
      </c>
      <c r="B11" s="3">
        <f>SUM(B12:B23)+B25</f>
        <v>286.59999999999997</v>
      </c>
      <c r="C11" s="3">
        <f>SUM(C12:C25)</f>
        <v>323.65893266550006</v>
      </c>
      <c r="D11" s="5" t="s">
        <v>17</v>
      </c>
      <c r="E11" s="5" t="s">
        <v>16</v>
      </c>
      <c r="F11" s="5" t="s">
        <v>15</v>
      </c>
      <c r="G11" s="1"/>
    </row>
    <row r="12" spans="1:7" x14ac:dyDescent="0.25">
      <c r="A12" s="6" t="s">
        <v>13</v>
      </c>
      <c r="B12" s="3">
        <v>3.3</v>
      </c>
      <c r="C12" s="3">
        <v>4.4040840000000001</v>
      </c>
      <c r="D12" s="5"/>
      <c r="E12" s="5"/>
      <c r="F12" s="5"/>
    </row>
    <row r="13" spans="1:7" x14ac:dyDescent="0.25">
      <c r="A13" s="6" t="s">
        <v>12</v>
      </c>
      <c r="B13" s="3">
        <v>5.8</v>
      </c>
      <c r="C13" s="3">
        <v>5.739592</v>
      </c>
      <c r="D13" s="5"/>
      <c r="E13" s="5"/>
      <c r="F13" s="5"/>
    </row>
    <row r="14" spans="1:7" x14ac:dyDescent="0.25">
      <c r="A14" s="6" t="s">
        <v>11</v>
      </c>
      <c r="B14" s="3">
        <v>0.8</v>
      </c>
      <c r="C14" s="3">
        <v>0.55657599999999996</v>
      </c>
      <c r="D14" s="5"/>
      <c r="E14" s="5"/>
      <c r="F14" s="5"/>
    </row>
    <row r="15" spans="1:7" x14ac:dyDescent="0.25">
      <c r="A15" s="6" t="s">
        <v>10</v>
      </c>
      <c r="B15" s="3">
        <v>13.3</v>
      </c>
      <c r="C15" s="3">
        <v>14.582933000000001</v>
      </c>
      <c r="D15" s="5"/>
      <c r="E15" s="5"/>
      <c r="F15" s="5"/>
    </row>
    <row r="16" spans="1:7" x14ac:dyDescent="0.25">
      <c r="A16" s="6" t="s">
        <v>9</v>
      </c>
      <c r="B16" s="3">
        <v>1.1000000000000001</v>
      </c>
      <c r="C16" s="3">
        <v>0.82628100000000004</v>
      </c>
      <c r="D16" s="5"/>
      <c r="E16" s="5"/>
      <c r="F16" s="5"/>
    </row>
    <row r="17" spans="1:6" ht="22.5" customHeight="1" x14ac:dyDescent="0.25">
      <c r="A17" s="4" t="s">
        <v>8</v>
      </c>
      <c r="B17" s="2">
        <v>3.1</v>
      </c>
      <c r="C17" s="3">
        <v>2.7561100000000001</v>
      </c>
      <c r="D17" s="2"/>
      <c r="E17" s="2"/>
      <c r="F17" s="2"/>
    </row>
    <row r="18" spans="1:6" ht="18" customHeight="1" x14ac:dyDescent="0.25">
      <c r="A18" s="4" t="s">
        <v>7</v>
      </c>
      <c r="B18" s="2">
        <v>67.099999999999994</v>
      </c>
      <c r="C18" s="3">
        <v>70.633679999999998</v>
      </c>
      <c r="D18" s="2"/>
      <c r="E18" s="2"/>
      <c r="F18" s="2"/>
    </row>
    <row r="19" spans="1:6" ht="13.5" customHeight="1" x14ac:dyDescent="0.25">
      <c r="A19" s="4" t="s">
        <v>6</v>
      </c>
      <c r="B19" s="2">
        <v>5.2</v>
      </c>
      <c r="C19" s="3">
        <v>3.723751568</v>
      </c>
      <c r="D19" s="2"/>
      <c r="E19" s="2"/>
      <c r="F19" s="2"/>
    </row>
    <row r="20" spans="1:6" ht="13.5" customHeight="1" x14ac:dyDescent="0.25">
      <c r="A20" s="4" t="s">
        <v>5</v>
      </c>
      <c r="B20" s="2">
        <v>0.8</v>
      </c>
      <c r="C20" s="3">
        <v>0.59650000000000003</v>
      </c>
      <c r="D20" s="2"/>
      <c r="E20" s="2"/>
      <c r="F20" s="2"/>
    </row>
    <row r="21" spans="1:6" ht="13.5" customHeight="1" x14ac:dyDescent="0.25">
      <c r="A21" s="4" t="s">
        <v>4</v>
      </c>
      <c r="B21" s="2">
        <v>0.2</v>
      </c>
      <c r="C21" s="3">
        <v>0.30890099999999998</v>
      </c>
      <c r="D21" s="2"/>
      <c r="E21" s="2"/>
      <c r="F21" s="2"/>
    </row>
    <row r="22" spans="1:6" ht="13.5" customHeight="1" x14ac:dyDescent="0.25">
      <c r="A22" s="4" t="s">
        <v>3</v>
      </c>
      <c r="B22" s="2">
        <v>0.8</v>
      </c>
      <c r="C22" s="3">
        <v>1.341391</v>
      </c>
      <c r="D22" s="2"/>
      <c r="E22" s="2"/>
      <c r="F22" s="2"/>
    </row>
    <row r="23" spans="1:6" ht="13.5" customHeight="1" x14ac:dyDescent="0.25">
      <c r="A23" s="4" t="s">
        <v>2</v>
      </c>
      <c r="B23" s="2">
        <v>169.4</v>
      </c>
      <c r="C23" s="3">
        <v>204.88569699999999</v>
      </c>
      <c r="D23" s="2"/>
      <c r="E23" s="2"/>
      <c r="F23" s="2"/>
    </row>
    <row r="24" spans="1:6" ht="13.5" customHeight="1" x14ac:dyDescent="0.25">
      <c r="A24" s="4" t="s">
        <v>1</v>
      </c>
      <c r="B24" s="2"/>
      <c r="C24" s="3">
        <v>6.2034360975</v>
      </c>
      <c r="D24" s="2"/>
      <c r="E24" s="2"/>
      <c r="F24" s="2"/>
    </row>
    <row r="25" spans="1:6" ht="14.45" customHeight="1" x14ac:dyDescent="0.25">
      <c r="A25" s="4" t="s">
        <v>0</v>
      </c>
      <c r="B25" s="2">
        <v>15.7</v>
      </c>
      <c r="C25" s="3">
        <v>7.1</v>
      </c>
      <c r="D25" s="2"/>
      <c r="E25" s="2"/>
      <c r="F25" s="2"/>
    </row>
    <row r="26" spans="1:6" x14ac:dyDescent="0.25">
      <c r="A26" s="35" t="s">
        <v>34</v>
      </c>
      <c r="B26" s="1"/>
      <c r="C26" s="1"/>
    </row>
    <row r="29" spans="1:6" x14ac:dyDescent="0.25">
      <c r="A29" s="20" t="s">
        <v>32</v>
      </c>
      <c r="B29" s="21"/>
      <c r="C29" s="21"/>
    </row>
    <row r="30" spans="1:6" x14ac:dyDescent="0.25">
      <c r="A30" s="21"/>
      <c r="B30" s="21"/>
      <c r="C30" s="21"/>
    </row>
    <row r="31" spans="1:6" x14ac:dyDescent="0.25">
      <c r="A31" s="22"/>
      <c r="B31" s="23">
        <v>2022</v>
      </c>
      <c r="C31" s="21"/>
    </row>
    <row r="32" spans="1:6" x14ac:dyDescent="0.25">
      <c r="A32" s="24" t="s">
        <v>24</v>
      </c>
      <c r="B32" s="25">
        <v>204.88569699999999</v>
      </c>
      <c r="C32" s="21"/>
    </row>
    <row r="33" spans="1:3" x14ac:dyDescent="0.25">
      <c r="A33" s="26" t="s">
        <v>25</v>
      </c>
      <c r="B33" s="25">
        <v>48.927574569999713</v>
      </c>
      <c r="C33" s="21"/>
    </row>
    <row r="34" spans="1:3" x14ac:dyDescent="0.25">
      <c r="A34" s="26" t="s">
        <v>26</v>
      </c>
      <c r="B34" s="25">
        <v>52.31</v>
      </c>
      <c r="C34" s="21"/>
    </row>
    <row r="35" spans="1:3" x14ac:dyDescent="0.25">
      <c r="A35" s="27" t="s">
        <v>27</v>
      </c>
      <c r="B35" s="25">
        <v>52.31</v>
      </c>
      <c r="C35" s="21"/>
    </row>
    <row r="36" spans="1:3" ht="15.75" thickBot="1" x14ac:dyDescent="0.3">
      <c r="A36" s="28" t="s">
        <v>28</v>
      </c>
      <c r="B36" s="29">
        <v>51.338122430000283</v>
      </c>
    </row>
    <row r="37" spans="1:3" ht="24.75" x14ac:dyDescent="0.25">
      <c r="A37" s="30" t="s">
        <v>29</v>
      </c>
      <c r="B37" s="31">
        <v>104.62</v>
      </c>
      <c r="C37" s="34"/>
    </row>
    <row r="38" spans="1:3" x14ac:dyDescent="0.25">
      <c r="A38" s="24" t="s">
        <v>30</v>
      </c>
      <c r="B38" s="32">
        <v>0.51062617611614003</v>
      </c>
      <c r="C38" s="21"/>
    </row>
    <row r="39" spans="1:3" x14ac:dyDescent="0.25">
      <c r="A39" s="33" t="s">
        <v>31</v>
      </c>
      <c r="B39" s="32">
        <v>0.23880424688698401</v>
      </c>
      <c r="C39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5404-2A18-4A9D-B2E7-6F8377046A7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HP2018</dc:creator>
  <cp:lastModifiedBy>Tanel Hirv</cp:lastModifiedBy>
  <dcterms:created xsi:type="dcterms:W3CDTF">2021-09-30T21:31:27Z</dcterms:created>
  <dcterms:modified xsi:type="dcterms:W3CDTF">2021-10-01T13:07:39Z</dcterms:modified>
</cp:coreProperties>
</file>